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DieseArbeitsmappe" defaultThemeVersion="124226"/>
  <bookViews>
    <workbookView xWindow="0" yWindow="0" windowWidth="28800" windowHeight="12090" tabRatio="679"/>
  </bookViews>
  <sheets>
    <sheet name="Isolate - Materials" sheetId="15" r:id="rId1"/>
    <sheet name="Entries - Einträge" sheetId="9" r:id="rId2"/>
    <sheet name="Validation-Spectra" sheetId="10" r:id="rId3"/>
    <sheet name="Contact - Kontakte" sheetId="2" r:id="rId4"/>
    <sheet name="References - Literatur" sheetId="3" r:id="rId5"/>
  </sheets>
  <externalReferences>
    <externalReference r:id="rId6"/>
  </externalReferences>
  <definedNames>
    <definedName name="_xlnm._FilterDatabase" localSheetId="3" hidden="1">'Contact - Kontakte'!$A$5:$L$5</definedName>
    <definedName name="_xlnm._FilterDatabase" localSheetId="1" hidden="1">'Entries - Einträge'!$A$10:$AV$21</definedName>
    <definedName name="_xlnm._FilterDatabase" localSheetId="0" hidden="1">'Isolate - Materials'!$A$5:$AE$37</definedName>
    <definedName name="_xlnm._FilterDatabase" localSheetId="4" hidden="1">'References - Literatur'!$A$17:$F$180</definedName>
    <definedName name="_xlnm._FilterDatabase" localSheetId="2" hidden="1">'Validation-Spectra'!$A$11:$AK$31</definedName>
    <definedName name="Arbeitstage">[1]Datenstamm!$A$2:$C$24</definedName>
    <definedName name="Feiertage">[1]Datenstamm!$F$2:$G$54</definedName>
  </definedNames>
  <calcPr calcId="162913"/>
</workbook>
</file>

<file path=xl/calcChain.xml><?xml version="1.0" encoding="utf-8"?>
<calcChain xmlns="http://schemas.openxmlformats.org/spreadsheetml/2006/main">
  <c r="X13" i="15" l="1"/>
  <c r="K3" i="9" l="1"/>
  <c r="S1" i="10"/>
  <c r="Q31" i="10" l="1"/>
  <c r="P31" i="10"/>
  <c r="O31" i="10"/>
  <c r="N31" i="10"/>
  <c r="M31" i="10"/>
  <c r="L31" i="10"/>
  <c r="K31" i="10"/>
  <c r="J31" i="10"/>
  <c r="Q30" i="10"/>
  <c r="P30" i="10"/>
  <c r="O30" i="10"/>
  <c r="N30" i="10"/>
  <c r="M30" i="10"/>
  <c r="L30" i="10"/>
  <c r="K30" i="10"/>
  <c r="J30" i="10"/>
  <c r="Q29" i="10"/>
  <c r="P29" i="10"/>
  <c r="O29" i="10"/>
  <c r="N29" i="10"/>
  <c r="M29" i="10"/>
  <c r="L29" i="10"/>
  <c r="K29" i="10"/>
  <c r="J29" i="10"/>
  <c r="Q28" i="10"/>
  <c r="P28" i="10"/>
  <c r="O28" i="10"/>
  <c r="N28" i="10"/>
  <c r="M28" i="10"/>
  <c r="L28" i="10"/>
  <c r="K28" i="10"/>
  <c r="J28" i="10"/>
  <c r="Q27" i="10"/>
  <c r="P27" i="10"/>
  <c r="O27" i="10"/>
  <c r="N27" i="10"/>
  <c r="M27" i="10"/>
  <c r="L27" i="10"/>
  <c r="K27" i="10"/>
  <c r="J27" i="10"/>
  <c r="Q26" i="10"/>
  <c r="P26" i="10"/>
  <c r="O26" i="10"/>
  <c r="N26" i="10"/>
  <c r="M26" i="10"/>
  <c r="L26" i="10"/>
  <c r="K26" i="10"/>
  <c r="J26" i="10"/>
  <c r="Q25" i="10"/>
  <c r="P25" i="10"/>
  <c r="O25" i="10"/>
  <c r="N25" i="10"/>
  <c r="M25" i="10"/>
  <c r="L25" i="10"/>
  <c r="K25" i="10"/>
  <c r="J25" i="10"/>
  <c r="Q24" i="10"/>
  <c r="P24" i="10"/>
  <c r="O24" i="10"/>
  <c r="N24" i="10"/>
  <c r="M24" i="10"/>
  <c r="L24" i="10"/>
  <c r="K24" i="10"/>
  <c r="J24" i="10"/>
  <c r="Q23" i="10"/>
  <c r="P23" i="10"/>
  <c r="O23" i="10"/>
  <c r="N23" i="10"/>
  <c r="M23" i="10"/>
  <c r="L23" i="10"/>
  <c r="K23" i="10"/>
  <c r="J23" i="10"/>
  <c r="Q22" i="10"/>
  <c r="P22" i="10"/>
  <c r="O22" i="10"/>
  <c r="N22" i="10"/>
  <c r="M22" i="10"/>
  <c r="L22" i="10"/>
  <c r="K22" i="10"/>
  <c r="J22" i="10"/>
  <c r="AB31" i="10"/>
  <c r="AA31" i="10"/>
  <c r="Z31" i="10"/>
  <c r="Y31" i="10"/>
  <c r="X31" i="10"/>
  <c r="W31" i="10"/>
  <c r="V31" i="10"/>
  <c r="U31" i="10"/>
  <c r="T31" i="10"/>
  <c r="S31" i="10"/>
  <c r="R31" i="10"/>
  <c r="AB30" i="10"/>
  <c r="AA30" i="10"/>
  <c r="Z30" i="10"/>
  <c r="Y30" i="10"/>
  <c r="X30" i="10"/>
  <c r="W30" i="10"/>
  <c r="V30" i="10"/>
  <c r="U30" i="10"/>
  <c r="T30" i="10"/>
  <c r="S30" i="10"/>
  <c r="R30" i="10"/>
  <c r="AB29" i="10"/>
  <c r="AA29" i="10"/>
  <c r="Z29" i="10"/>
  <c r="Y29" i="10"/>
  <c r="X29" i="10"/>
  <c r="W29" i="10"/>
  <c r="V29" i="10"/>
  <c r="U29" i="10"/>
  <c r="T29" i="10"/>
  <c r="S29" i="10"/>
  <c r="R29" i="10"/>
  <c r="AB28" i="10"/>
  <c r="AA28" i="10"/>
  <c r="Z28" i="10"/>
  <c r="Y28" i="10"/>
  <c r="X28" i="10"/>
  <c r="W28" i="10"/>
  <c r="V28" i="10"/>
  <c r="U28" i="10"/>
  <c r="T28" i="10"/>
  <c r="S28" i="10"/>
  <c r="R28" i="10"/>
  <c r="AB27" i="10"/>
  <c r="AA27" i="10"/>
  <c r="Z27" i="10"/>
  <c r="Y27" i="10"/>
  <c r="X27" i="10"/>
  <c r="W27" i="10"/>
  <c r="V27" i="10"/>
  <c r="U27" i="10"/>
  <c r="T27" i="10"/>
  <c r="S27" i="10"/>
  <c r="R27" i="10"/>
  <c r="AB26" i="10"/>
  <c r="AA26" i="10"/>
  <c r="Z26" i="10"/>
  <c r="Y26" i="10"/>
  <c r="X26" i="10"/>
  <c r="W26" i="10"/>
  <c r="V26" i="10"/>
  <c r="U26" i="10"/>
  <c r="T26" i="10"/>
  <c r="S26" i="10"/>
  <c r="R26" i="10"/>
  <c r="AB25" i="10"/>
  <c r="AA25" i="10"/>
  <c r="Z25" i="10"/>
  <c r="Y25" i="10"/>
  <c r="X25" i="10"/>
  <c r="W25" i="10"/>
  <c r="V25" i="10"/>
  <c r="U25" i="10"/>
  <c r="T25" i="10"/>
  <c r="S25" i="10"/>
  <c r="R25" i="10"/>
  <c r="AB24" i="10"/>
  <c r="AA24" i="10"/>
  <c r="Z24" i="10"/>
  <c r="Y24" i="10"/>
  <c r="X24" i="10"/>
  <c r="W24" i="10"/>
  <c r="V24" i="10"/>
  <c r="U24" i="10"/>
  <c r="T24" i="10"/>
  <c r="S24" i="10"/>
  <c r="R24" i="10"/>
  <c r="AB23" i="10"/>
  <c r="AA23" i="10"/>
  <c r="Z23" i="10"/>
  <c r="Y23" i="10"/>
  <c r="X23" i="10"/>
  <c r="W23" i="10"/>
  <c r="V23" i="10"/>
  <c r="U23" i="10"/>
  <c r="T23" i="10"/>
  <c r="S23" i="10"/>
  <c r="R23" i="10"/>
  <c r="AB22" i="10"/>
  <c r="AA22" i="10"/>
  <c r="Z22" i="10"/>
  <c r="Y22" i="10"/>
  <c r="X22" i="10"/>
  <c r="W22" i="10"/>
  <c r="V22" i="10"/>
  <c r="U22" i="10"/>
  <c r="T22" i="10"/>
  <c r="S22" i="10"/>
  <c r="R22" i="10"/>
  <c r="AC28" i="9" l="1"/>
  <c r="AB28" i="9"/>
  <c r="AA28" i="9"/>
  <c r="Z28" i="9"/>
  <c r="Y28" i="9"/>
  <c r="X28" i="9"/>
  <c r="W28" i="9"/>
  <c r="V28" i="9"/>
  <c r="U28" i="9"/>
  <c r="T28" i="9"/>
  <c r="S28" i="9"/>
  <c r="R28" i="9"/>
  <c r="Q28" i="9"/>
  <c r="P28" i="9"/>
  <c r="O28" i="9"/>
  <c r="N28" i="9"/>
  <c r="M28" i="9"/>
  <c r="L28" i="9"/>
  <c r="K28" i="9"/>
  <c r="AC27" i="9"/>
  <c r="AB27" i="9"/>
  <c r="AA27" i="9"/>
  <c r="Z27" i="9"/>
  <c r="Y27" i="9"/>
  <c r="X27" i="9"/>
  <c r="W27" i="9"/>
  <c r="V27" i="9"/>
  <c r="U27" i="9"/>
  <c r="T27" i="9"/>
  <c r="S27" i="9"/>
  <c r="R27" i="9"/>
  <c r="Q27" i="9"/>
  <c r="P27" i="9"/>
  <c r="O27" i="9"/>
  <c r="N27" i="9"/>
  <c r="M27" i="9"/>
  <c r="L27" i="9"/>
  <c r="K27" i="9"/>
  <c r="AC26" i="9"/>
  <c r="AB26" i="9"/>
  <c r="AA26" i="9"/>
  <c r="Z26" i="9"/>
  <c r="Y26" i="9"/>
  <c r="X26" i="9"/>
  <c r="W26" i="9"/>
  <c r="V26" i="9"/>
  <c r="U26" i="9"/>
  <c r="T26" i="9"/>
  <c r="S26" i="9"/>
  <c r="R26" i="9"/>
  <c r="Q26" i="9"/>
  <c r="P26" i="9"/>
  <c r="O26" i="9"/>
  <c r="N26" i="9"/>
  <c r="M26" i="9"/>
  <c r="L26" i="9"/>
  <c r="K26" i="9"/>
  <c r="AC25" i="9"/>
  <c r="AB25" i="9"/>
  <c r="AA25" i="9"/>
  <c r="Z25" i="9"/>
  <c r="Y25" i="9"/>
  <c r="X25" i="9"/>
  <c r="W25" i="9"/>
  <c r="V25" i="9"/>
  <c r="U25" i="9"/>
  <c r="T25" i="9"/>
  <c r="S25" i="9"/>
  <c r="R25" i="9"/>
  <c r="Q25" i="9"/>
  <c r="P25" i="9"/>
  <c r="O25" i="9"/>
  <c r="N25" i="9"/>
  <c r="M25" i="9"/>
  <c r="L25" i="9"/>
  <c r="K25" i="9"/>
  <c r="AC24" i="9"/>
  <c r="AB24" i="9"/>
  <c r="AA24" i="9"/>
  <c r="Z24" i="9"/>
  <c r="Y24" i="9"/>
  <c r="X24" i="9"/>
  <c r="W24" i="9"/>
  <c r="V24" i="9"/>
  <c r="U24" i="9"/>
  <c r="T24" i="9"/>
  <c r="S24" i="9"/>
  <c r="R24" i="9"/>
  <c r="Q24" i="9"/>
  <c r="P24" i="9"/>
  <c r="O24" i="9"/>
  <c r="N24" i="9"/>
  <c r="M24" i="9"/>
  <c r="L24" i="9"/>
  <c r="K24" i="9"/>
  <c r="AC23" i="9"/>
  <c r="AB23" i="9"/>
  <c r="AA23" i="9"/>
  <c r="Z23" i="9"/>
  <c r="Y23" i="9"/>
  <c r="X23" i="9"/>
  <c r="W23" i="9"/>
  <c r="V23" i="9"/>
  <c r="U23" i="9"/>
  <c r="T23" i="9"/>
  <c r="S23" i="9"/>
  <c r="R23" i="9"/>
  <c r="Q23" i="9"/>
  <c r="P23" i="9"/>
  <c r="O23" i="9"/>
  <c r="N23" i="9"/>
  <c r="M23" i="9"/>
  <c r="L23" i="9"/>
  <c r="K23" i="9"/>
  <c r="AC22" i="9"/>
  <c r="AB22" i="9"/>
  <c r="AA22" i="9"/>
  <c r="Z22" i="9"/>
  <c r="Y22" i="9"/>
  <c r="X22" i="9"/>
  <c r="W22" i="9"/>
  <c r="V22" i="9"/>
  <c r="U22" i="9"/>
  <c r="T22" i="9"/>
  <c r="S22" i="9"/>
  <c r="R22" i="9"/>
  <c r="Q22" i="9"/>
  <c r="P22" i="9"/>
  <c r="O22" i="9"/>
  <c r="N22" i="9"/>
  <c r="M22" i="9"/>
  <c r="L22" i="9"/>
  <c r="K22" i="9"/>
  <c r="R1" i="15" l="1"/>
  <c r="S20" i="9" l="1"/>
  <c r="AC19" i="9"/>
  <c r="P21" i="9"/>
  <c r="W21" i="9"/>
  <c r="T19" i="9"/>
  <c r="Q20" i="9"/>
  <c r="T20" i="9"/>
  <c r="V19" i="9"/>
  <c r="X20" i="9"/>
  <c r="K19" i="9"/>
  <c r="M20" i="9"/>
  <c r="V20" i="9"/>
  <c r="K21" i="9"/>
  <c r="K20" i="9"/>
  <c r="O20" i="9"/>
  <c r="U20" i="9"/>
  <c r="AB19" i="9"/>
  <c r="X21" i="9"/>
  <c r="AA20" i="9"/>
  <c r="Z21" i="9"/>
  <c r="X19" i="9"/>
  <c r="R20" i="9"/>
  <c r="W19" i="9"/>
  <c r="L20" i="9"/>
  <c r="Y21" i="9"/>
  <c r="Y20" i="9"/>
  <c r="M21" i="9"/>
  <c r="R19" i="9"/>
  <c r="L19" i="9"/>
  <c r="N20" i="9"/>
  <c r="P19" i="9"/>
  <c r="Q21" i="9"/>
  <c r="U19" i="9"/>
  <c r="AB20" i="9"/>
  <c r="Z20" i="9"/>
  <c r="O21" i="9"/>
  <c r="AA19" i="9"/>
  <c r="T21" i="9"/>
  <c r="N21" i="9"/>
  <c r="Q19" i="9"/>
  <c r="Z19" i="9"/>
  <c r="S19" i="9"/>
  <c r="W20" i="9"/>
  <c r="L21" i="9"/>
  <c r="AC21" i="9"/>
  <c r="Y19" i="9"/>
  <c r="M19" i="9"/>
  <c r="V21" i="9"/>
  <c r="U21" i="9"/>
  <c r="P20" i="9"/>
  <c r="AC20" i="9"/>
  <c r="N19" i="9"/>
  <c r="S21" i="9"/>
  <c r="O19" i="9"/>
  <c r="AA21" i="9"/>
  <c r="R21" i="9"/>
  <c r="AB21" i="9"/>
  <c r="O9" i="2" l="1"/>
  <c r="N9" i="2"/>
  <c r="Q12" i="10" l="1"/>
  <c r="P13" i="10"/>
  <c r="Z14" i="10"/>
  <c r="R13" i="10"/>
  <c r="S14" i="10"/>
  <c r="X13" i="10"/>
  <c r="U13" i="10"/>
  <c r="Q13" i="10"/>
  <c r="L13" i="10"/>
  <c r="T14" i="10"/>
  <c r="AA14" i="10"/>
  <c r="Z13" i="10"/>
  <c r="M14" i="10"/>
  <c r="P14" i="10"/>
  <c r="Y13" i="10"/>
  <c r="V13" i="10"/>
  <c r="AA13" i="10"/>
  <c r="N13" i="10"/>
  <c r="M13" i="10"/>
  <c r="V14" i="10"/>
  <c r="U14" i="10"/>
  <c r="S13" i="10"/>
  <c r="X14" i="10"/>
  <c r="AB14" i="10"/>
  <c r="Q14" i="10"/>
  <c r="AB13" i="10"/>
  <c r="O13" i="10"/>
  <c r="T13" i="10"/>
  <c r="Y14" i="10"/>
  <c r="O14" i="10"/>
  <c r="R14" i="10"/>
  <c r="J13" i="10"/>
  <c r="W13" i="10"/>
  <c r="W14" i="10"/>
  <c r="J14" i="10"/>
  <c r="L14" i="10"/>
  <c r="O12" i="10"/>
  <c r="Y12" i="10"/>
  <c r="T12" i="10"/>
  <c r="V12" i="10"/>
  <c r="N14" i="10"/>
  <c r="K13" i="10"/>
  <c r="J12" i="10"/>
  <c r="K12" i="10"/>
  <c r="W12" i="10"/>
  <c r="L12" i="10"/>
  <c r="Z12" i="10"/>
  <c r="AA12" i="10"/>
  <c r="P12" i="10"/>
  <c r="R12" i="10"/>
  <c r="S12" i="10"/>
  <c r="K14" i="10"/>
  <c r="M12" i="10"/>
  <c r="N12" i="10"/>
  <c r="AB12" i="10"/>
  <c r="X12" i="10"/>
  <c r="U12" i="10"/>
  <c r="X15" i="9"/>
  <c r="X13" i="9"/>
  <c r="Y15" i="9"/>
  <c r="P15" i="9"/>
  <c r="AB13" i="9"/>
  <c r="K15" i="9"/>
  <c r="W15" i="9"/>
  <c r="O15" i="9"/>
  <c r="S13" i="9"/>
  <c r="K13" i="9"/>
  <c r="R15" i="9"/>
  <c r="Q15" i="9"/>
  <c r="V17" i="10"/>
  <c r="W17" i="10"/>
  <c r="U17" i="10"/>
  <c r="Y17" i="10"/>
  <c r="AA15" i="9"/>
  <c r="Q17" i="10"/>
  <c r="V15" i="9"/>
  <c r="Z15" i="9"/>
  <c r="Z17" i="10"/>
  <c r="M15" i="9"/>
  <c r="N17" i="10"/>
  <c r="AB15" i="9"/>
  <c r="S17" i="10"/>
  <c r="L15" i="9"/>
  <c r="AC15" i="9"/>
  <c r="T15" i="9"/>
  <c r="O17" i="10"/>
  <c r="M17" i="10"/>
  <c r="AB17" i="10"/>
  <c r="P17" i="10"/>
  <c r="N15" i="9"/>
  <c r="U15" i="9"/>
  <c r="T17" i="10"/>
  <c r="S15" i="9"/>
  <c r="K17" i="10"/>
  <c r="X17" i="10"/>
  <c r="L13" i="9"/>
  <c r="L17" i="10"/>
  <c r="V13" i="9"/>
  <c r="J17" i="10"/>
  <c r="Z13" i="9"/>
  <c r="AC13" i="9"/>
  <c r="U13" i="9"/>
  <c r="M13" i="9"/>
  <c r="T13" i="9"/>
  <c r="R17" i="10"/>
  <c r="W13" i="9"/>
  <c r="AA17" i="10"/>
  <c r="AA13" i="9"/>
  <c r="P13" i="9"/>
  <c r="N13" i="9"/>
  <c r="R13" i="9"/>
  <c r="Y13" i="9"/>
  <c r="O13" i="9"/>
  <c r="Q13" i="9"/>
  <c r="AC14" i="9" l="1"/>
  <c r="AB14" i="9"/>
  <c r="AA14" i="9"/>
  <c r="Z14" i="9"/>
  <c r="Y14" i="9"/>
  <c r="X14" i="9"/>
  <c r="W14" i="9"/>
  <c r="V14" i="9"/>
  <c r="U14" i="9"/>
  <c r="T14" i="9"/>
  <c r="S14" i="9"/>
  <c r="R14" i="9"/>
  <c r="Q14" i="9"/>
  <c r="P14" i="9"/>
  <c r="O14" i="9"/>
  <c r="N14" i="9"/>
  <c r="M14" i="9"/>
  <c r="L14" i="9"/>
  <c r="K14" i="9"/>
  <c r="L16" i="9" l="1"/>
  <c r="T16" i="9"/>
  <c r="P18" i="10"/>
  <c r="AC16" i="9"/>
  <c r="AB16" i="9"/>
  <c r="Q16" i="9"/>
  <c r="N16" i="9"/>
  <c r="X16" i="9"/>
  <c r="Z18" i="10"/>
  <c r="Q18" i="10"/>
  <c r="R16" i="9"/>
  <c r="K16" i="9"/>
  <c r="AA18" i="10"/>
  <c r="U18" i="10"/>
  <c r="Y18" i="10"/>
  <c r="T18" i="10"/>
  <c r="R18" i="10"/>
  <c r="X18" i="10"/>
  <c r="W16" i="9"/>
  <c r="U16" i="9"/>
  <c r="N18" i="10"/>
  <c r="Z16" i="9"/>
  <c r="S18" i="10"/>
  <c r="L18" i="10"/>
  <c r="AA16" i="9"/>
  <c r="M16" i="9"/>
  <c r="M18" i="10"/>
  <c r="O16" i="9"/>
  <c r="Y16" i="9"/>
  <c r="K18" i="10"/>
  <c r="V16" i="9"/>
  <c r="S16" i="9"/>
  <c r="P16" i="9"/>
  <c r="V18" i="10"/>
  <c r="W18" i="10"/>
  <c r="AB18" i="10"/>
  <c r="O18" i="10"/>
  <c r="J18" i="10"/>
  <c r="V12" i="9" l="1"/>
  <c r="N12" i="9"/>
  <c r="Y16" i="10"/>
  <c r="Q16" i="10"/>
  <c r="AC12" i="9"/>
  <c r="U12" i="9"/>
  <c r="M12" i="9"/>
  <c r="AB12" i="9"/>
  <c r="T12" i="9"/>
  <c r="L12" i="9"/>
  <c r="W16" i="10"/>
  <c r="O16" i="10"/>
  <c r="AA12" i="9"/>
  <c r="S12" i="9"/>
  <c r="K12" i="9"/>
  <c r="V16" i="10"/>
  <c r="N16" i="10"/>
  <c r="Z12" i="9"/>
  <c r="R12" i="9"/>
  <c r="U16" i="10"/>
  <c r="M16" i="10"/>
  <c r="Y12" i="9"/>
  <c r="Q12" i="9"/>
  <c r="AB16" i="10"/>
  <c r="T16" i="10"/>
  <c r="L16" i="10"/>
  <c r="X12" i="9"/>
  <c r="P12" i="9"/>
  <c r="AA16" i="10"/>
  <c r="S16" i="10"/>
  <c r="K16" i="10"/>
  <c r="W12" i="9"/>
  <c r="O12" i="9"/>
  <c r="Z16" i="10"/>
  <c r="R16" i="10"/>
  <c r="J16" i="10"/>
  <c r="X16" i="10"/>
  <c r="P16" i="10"/>
  <c r="AC11" i="9" l="1"/>
  <c r="AB11" i="9"/>
  <c r="AA11" i="9"/>
  <c r="Z11" i="9"/>
  <c r="Y11" i="9"/>
  <c r="X11" i="9"/>
  <c r="W11" i="9"/>
  <c r="V11" i="9"/>
  <c r="U11" i="9"/>
  <c r="T11" i="9"/>
  <c r="S11" i="9"/>
  <c r="R11" i="9"/>
  <c r="Q11" i="9"/>
  <c r="P11" i="9"/>
  <c r="O11" i="9"/>
  <c r="N11" i="9"/>
  <c r="M11" i="9"/>
  <c r="L11" i="9"/>
  <c r="K11" i="9"/>
  <c r="Y15" i="10" l="1"/>
  <c r="Q15" i="10"/>
  <c r="X15" i="10"/>
  <c r="P15" i="10"/>
  <c r="W15" i="10"/>
  <c r="O15" i="10"/>
  <c r="V15" i="10"/>
  <c r="N15" i="10"/>
  <c r="U15" i="10"/>
  <c r="M15" i="10"/>
  <c r="AB15" i="10"/>
  <c r="T15" i="10"/>
  <c r="L15" i="10"/>
  <c r="AA15" i="10"/>
  <c r="S15" i="10"/>
  <c r="K15" i="10"/>
  <c r="Z15" i="10"/>
  <c r="R15" i="10"/>
  <c r="J15" i="10"/>
  <c r="AC10" i="9" l="1"/>
  <c r="AB10" i="9"/>
  <c r="AA10" i="9"/>
  <c r="Z10" i="9"/>
  <c r="Y10" i="9"/>
  <c r="X10" i="9"/>
  <c r="W10" i="9"/>
  <c r="V10" i="9"/>
  <c r="U10" i="9"/>
  <c r="T10" i="9"/>
  <c r="S10" i="9"/>
  <c r="R10" i="9"/>
  <c r="Q10" i="9"/>
  <c r="P10" i="9"/>
  <c r="O10" i="9"/>
  <c r="N10" i="9"/>
  <c r="M10" i="9"/>
  <c r="L10" i="9"/>
  <c r="K10" i="9"/>
  <c r="AB11" i="10"/>
  <c r="AA11" i="10"/>
  <c r="Z11" i="10"/>
  <c r="Y11" i="10"/>
  <c r="X11" i="10"/>
  <c r="W11" i="10"/>
  <c r="V11" i="10"/>
  <c r="U11" i="10"/>
  <c r="T11" i="10"/>
  <c r="S11" i="10"/>
  <c r="R11" i="10"/>
  <c r="Q11" i="10"/>
  <c r="P11" i="10"/>
  <c r="O11" i="10"/>
  <c r="N11" i="10"/>
  <c r="M11" i="10"/>
  <c r="L11" i="10"/>
  <c r="K11" i="10"/>
  <c r="J11" i="10"/>
  <c r="O10" i="2" l="1"/>
  <c r="N10" i="2"/>
  <c r="O6" i="2" l="1"/>
  <c r="N6" i="2"/>
  <c r="N17" i="2"/>
  <c r="N16" i="2"/>
  <c r="N15" i="2"/>
  <c r="N14" i="2"/>
  <c r="N13" i="2"/>
  <c r="N12" i="2"/>
  <c r="N11" i="2"/>
  <c r="N8" i="2"/>
  <c r="N7" i="2"/>
  <c r="O17" i="2"/>
  <c r="O16" i="2"/>
  <c r="O15" i="2"/>
  <c r="O14" i="2"/>
  <c r="O13" i="2"/>
  <c r="O12" i="2"/>
  <c r="O11" i="2"/>
  <c r="O8" i="2"/>
  <c r="O7" i="2"/>
  <c r="Q3" i="9"/>
</calcChain>
</file>

<file path=xl/sharedStrings.xml><?xml version="1.0" encoding="utf-8"?>
<sst xmlns="http://schemas.openxmlformats.org/spreadsheetml/2006/main" count="1871" uniqueCount="1507">
  <si>
    <t>System</t>
  </si>
  <si>
    <t>isolate tracking</t>
  </si>
  <si>
    <t>[0001]</t>
  </si>
  <si>
    <t>isoliert aus / wann / [Literatur]</t>
  </si>
  <si>
    <t>Kultivierung - Agar</t>
  </si>
  <si>
    <t>SBA</t>
  </si>
  <si>
    <t>24h</t>
  </si>
  <si>
    <t>Kultivierung - Zeit</t>
  </si>
  <si>
    <t>Kultivierung - Temperatur</t>
  </si>
  <si>
    <t>Kultivierung - Bedingungen</t>
  </si>
  <si>
    <t>Probenvorbereitung nach [Lit]</t>
  </si>
  <si>
    <t>[BRU01]</t>
  </si>
  <si>
    <t>Matrix</t>
  </si>
  <si>
    <t>HCCA</t>
  </si>
  <si>
    <t>yes</t>
  </si>
  <si>
    <t>Firmicutes</t>
  </si>
  <si>
    <t>Bacilli</t>
  </si>
  <si>
    <t>Bacillales</t>
  </si>
  <si>
    <t>e-mail institution</t>
  </si>
  <si>
    <t>Ansprechpartner MALDI</t>
  </si>
  <si>
    <t>Verifikation der Benennung</t>
  </si>
  <si>
    <t>Date</t>
  </si>
  <si>
    <t>system</t>
  </si>
  <si>
    <t>identifier</t>
  </si>
  <si>
    <t>References</t>
  </si>
  <si>
    <t>Adresse</t>
  </si>
  <si>
    <t>e-mail Institution</t>
  </si>
  <si>
    <t>e-mail Ansprechpartner</t>
  </si>
  <si>
    <t>Institution</t>
  </si>
  <si>
    <t>institution</t>
  </si>
  <si>
    <t>MALDI-System</t>
  </si>
  <si>
    <t>MALDI-system</t>
  </si>
  <si>
    <t>Verantwortlich für die Zeile (s. contact)</t>
  </si>
  <si>
    <t>family</t>
  </si>
  <si>
    <t>Phylum</t>
  </si>
  <si>
    <t>Klasse</t>
  </si>
  <si>
    <t>class</t>
  </si>
  <si>
    <t>phylum</t>
  </si>
  <si>
    <t>species</t>
  </si>
  <si>
    <t>Ordnung</t>
  </si>
  <si>
    <t>order</t>
  </si>
  <si>
    <t>Familie</t>
  </si>
  <si>
    <t>30°C</t>
  </si>
  <si>
    <t>No.</t>
  </si>
  <si>
    <t>agar / medium</t>
  </si>
  <si>
    <t>cultivation time</t>
  </si>
  <si>
    <t>matrix</t>
  </si>
  <si>
    <t>Full name of entry</t>
  </si>
  <si>
    <t>sample preparation &gt; date of independent spectrum</t>
  </si>
  <si>
    <t>commercial database version</t>
  </si>
  <si>
    <t>result with commercial database version</t>
  </si>
  <si>
    <t>Bacteria</t>
  </si>
  <si>
    <t>Domäne</t>
  </si>
  <si>
    <t>Chordata</t>
  </si>
  <si>
    <t>CVUAS</t>
  </si>
  <si>
    <t>Isolat / Material beim Ersteller konserviert als</t>
  </si>
  <si>
    <t>[0002]</t>
  </si>
  <si>
    <t>isolation source / date / [reference]</t>
  </si>
  <si>
    <t>Isolat-Historie</t>
  </si>
  <si>
    <t>results of sequencing</t>
  </si>
  <si>
    <t>isolate / material conserved as</t>
  </si>
  <si>
    <t>cultivation, other conditions</t>
  </si>
  <si>
    <t>sample preparation [ref]</t>
  </si>
  <si>
    <t>Number of spectra used</t>
  </si>
  <si>
    <t>remarks for interpretation</t>
  </si>
  <si>
    <t>Genus</t>
  </si>
  <si>
    <t>no</t>
  </si>
  <si>
    <t>genus</t>
  </si>
  <si>
    <t>Taxonomie</t>
  </si>
  <si>
    <t>Daten zum Isolat / dem Material</t>
  </si>
  <si>
    <t>Daten zum Eintrag</t>
  </si>
  <si>
    <t>CVUA Stuttgart (CVUAS)</t>
  </si>
  <si>
    <t>verification of assignment</t>
  </si>
  <si>
    <t>other results for assignment of the isolate</t>
  </si>
  <si>
    <t>bildet Sporen</t>
  </si>
  <si>
    <t>Ergebnisse von Sequenzierungen</t>
  </si>
  <si>
    <t>kind of medium</t>
  </si>
  <si>
    <t>Art des Mediums</t>
  </si>
  <si>
    <t>solid</t>
  </si>
  <si>
    <t>contact person</t>
  </si>
  <si>
    <t>e-mail contact person</t>
  </si>
  <si>
    <t>Art der Institution</t>
  </si>
  <si>
    <t>Kontakte / Ansprechpartner</t>
  </si>
  <si>
    <t>aerobe</t>
  </si>
  <si>
    <t>date of entry (year/day/month)</t>
  </si>
  <si>
    <t>Gammaproteobacteria</t>
  </si>
  <si>
    <t>Proteobacteria</t>
  </si>
  <si>
    <t>37 °C</t>
  </si>
  <si>
    <t>24 h</t>
  </si>
  <si>
    <t>MALDI-UP@ua-bw.de</t>
  </si>
  <si>
    <t>37°C</t>
  </si>
  <si>
    <t>[0003]</t>
  </si>
  <si>
    <t>Anonymous</t>
  </si>
  <si>
    <t>DSMZ &gt; CVUAS</t>
  </si>
  <si>
    <t>Catalogue of microorganisms. Leibniz Institute DSMZ-German Collection of Microorganisms and Cell Cultures.</t>
  </si>
  <si>
    <t>DSMZ, Braunschweig, Germany</t>
  </si>
  <si>
    <t>DSMZ Catalogue</t>
  </si>
  <si>
    <t>result with the new entry (score) classifier</t>
  </si>
  <si>
    <t>Landesbetrieb Hessisches Landeslabor</t>
  </si>
  <si>
    <t>LHL</t>
  </si>
  <si>
    <t>Staphylococcaceae</t>
  </si>
  <si>
    <t>Staphylococcus</t>
  </si>
  <si>
    <t>human</t>
  </si>
  <si>
    <t>[0004]</t>
  </si>
  <si>
    <t>Eisenberg T, Nesseler A, Nicklas W, Spamer V, Seeger H, Zschöck M</t>
  </si>
  <si>
    <t>Eisenberg T, Glaeser S, Nicklas W, Mauder N, Contzen M, Aledelbi K, Kämpfer P</t>
  </si>
  <si>
    <t>[0005]</t>
  </si>
  <si>
    <t>Glaeser SP, Galatis H, Martin K, Kämpfer P.</t>
  </si>
  <si>
    <t>[0006]</t>
  </si>
  <si>
    <t>Schubertstraße 60 - Haus 13</t>
  </si>
  <si>
    <t>35392 Gießen</t>
  </si>
  <si>
    <t>Dr. Tobias Eisenberg</t>
  </si>
  <si>
    <t>poststelle@lhl.hessen.de</t>
  </si>
  <si>
    <t>[0007]</t>
  </si>
  <si>
    <t>Stoll &amp; Rau, 2015</t>
  </si>
  <si>
    <t>Tierartendifferenzierung von Fleisch mittels MALDI-TOF MS</t>
  </si>
  <si>
    <t>Stoll P, Rau J</t>
  </si>
  <si>
    <t>Bertsch D, Rau J, Eugster MR, Hug MC, Lawson PA, Lacroix C, Meile L</t>
  </si>
  <si>
    <t>[0008]</t>
  </si>
  <si>
    <t>Eisenberg et al., 2015a</t>
  </si>
  <si>
    <t>Eisenberg et al., 2015b</t>
  </si>
  <si>
    <t>[0009]</t>
  </si>
  <si>
    <t>Böhm et al., 2015</t>
  </si>
  <si>
    <t>Böhm ME, Huptas C, Krey VM, Scherer S</t>
  </si>
  <si>
    <t>Grove et al., 2010</t>
  </si>
  <si>
    <t>[0010]</t>
  </si>
  <si>
    <t>Grove S, Wiik-Nielsen CR, Lunder T, Tunsjø HS, Tandstad NM, Reitan LJ, Marthinussen A, Sørgaard M, Olsen AB, Colquhoun DJ</t>
  </si>
  <si>
    <t>Number of known external users of the entry</t>
  </si>
  <si>
    <t>RKI</t>
  </si>
  <si>
    <t>Robert Koch-Institut, Center for Biological Threads and Special Pathogenes  (ZBS); ZBS 6 - Proteomics and Spectroscopy</t>
  </si>
  <si>
    <t xml:space="preserve">Nordufer 20    </t>
  </si>
  <si>
    <t>13353 Berlin</t>
  </si>
  <si>
    <t>LaschP@rki.de</t>
  </si>
  <si>
    <t>Dr. Peter Lasch</t>
  </si>
  <si>
    <t>Bruker Autoflex</t>
  </si>
  <si>
    <t>RKI Berlin (RKI)</t>
  </si>
  <si>
    <t>[0011]</t>
  </si>
  <si>
    <t>institution category</t>
  </si>
  <si>
    <t>DSMZ</t>
  </si>
  <si>
    <t>Lasch et al., 2008</t>
  </si>
  <si>
    <t>Lasch P, Nattermann H, Erhard H, Stämmler M, Grunow R, Bannert N, Appel B, Naumann D</t>
  </si>
  <si>
    <t>MALDI-TOF Mass Spectrometry Compatible Inactivation Method for Highly Pathogenic Microbial Cells and Spores.</t>
  </si>
  <si>
    <t>Governmental institution</t>
  </si>
  <si>
    <t>Aves</t>
  </si>
  <si>
    <t>Galliformes</t>
  </si>
  <si>
    <t>Phasianidae</t>
  </si>
  <si>
    <t>Gallus</t>
  </si>
  <si>
    <t>gallus</t>
  </si>
  <si>
    <t>flesh</t>
  </si>
  <si>
    <t>CVUAS 6790,3</t>
  </si>
  <si>
    <t>argenteus</t>
  </si>
  <si>
    <t>DSM 28299</t>
  </si>
  <si>
    <t>Staphylococcus argenteus DSM 28299 CVUAS</t>
  </si>
  <si>
    <t>VITEK MS Plus (Axima + SARAMIS)</t>
  </si>
  <si>
    <t>RIPAC-LABOR (RIP)</t>
  </si>
  <si>
    <t>sequenced</t>
  </si>
  <si>
    <t>RIP</t>
  </si>
  <si>
    <t>RIPAC Labor GmbH</t>
  </si>
  <si>
    <t>Am Mühlenberg 11</t>
  </si>
  <si>
    <t>merhard@ripac-labor.de</t>
  </si>
  <si>
    <t>Dr. Marcel Erhard</t>
  </si>
  <si>
    <t>14476 Potsdam - Golm</t>
  </si>
  <si>
    <t>[0012]</t>
  </si>
  <si>
    <t>Tong et al., 2015</t>
  </si>
  <si>
    <t>Food and veterinary inspection service</t>
  </si>
  <si>
    <t>Private veterinary laboratory</t>
  </si>
  <si>
    <t>milk</t>
  </si>
  <si>
    <t>user responsible for the row (see contact)</t>
  </si>
  <si>
    <t>spore former</t>
  </si>
  <si>
    <t>Creation of the entry according to the manufacturer's specifications by trained personnel</t>
  </si>
  <si>
    <t>contact address</t>
  </si>
  <si>
    <t>address</t>
  </si>
  <si>
    <t>Ahmed I, Yokota A, Yamazoe A, Fujiwara T</t>
  </si>
  <si>
    <t>[0013]</t>
  </si>
  <si>
    <t>Ahmed et al., 2007</t>
  </si>
  <si>
    <t>microbes</t>
  </si>
  <si>
    <t>cultivation temperature</t>
  </si>
  <si>
    <t>date</t>
  </si>
  <si>
    <t>Actinobacteria</t>
  </si>
  <si>
    <t>[0014]</t>
  </si>
  <si>
    <t>[0015]</t>
  </si>
  <si>
    <t>Corynebacteriales</t>
  </si>
  <si>
    <t>Contzen et al., 2011</t>
  </si>
  <si>
    <t>further details on the isolate \ material</t>
  </si>
  <si>
    <t>weitere Angaben zum Isolat \ Material</t>
  </si>
  <si>
    <t>[BRU03]</t>
  </si>
  <si>
    <t>DT</t>
  </si>
  <si>
    <t>eDT</t>
  </si>
  <si>
    <t>entries</t>
  </si>
  <si>
    <t>Fextr</t>
  </si>
  <si>
    <t>OSextr</t>
  </si>
  <si>
    <t>[BRU04]</t>
  </si>
  <si>
    <t>FILTER</t>
  </si>
  <si>
    <t>andere, die Benennung verifizierende Ergebnisse</t>
  </si>
  <si>
    <t>[0016]</t>
  </si>
  <si>
    <t>Spergser et al., 2003</t>
  </si>
  <si>
    <t>Spergser J, Wieser M, Täubel M, Rosselló-Mora RA, Rosengarten R, Busse HJ</t>
  </si>
  <si>
    <t>[0017]</t>
  </si>
  <si>
    <t>From et al., 2007</t>
  </si>
  <si>
    <t>From C, Hormazabel V, Granum PE</t>
  </si>
  <si>
    <t>OSextr [0007]</t>
  </si>
  <si>
    <t xml:space="preserve">veterinary post mortem pathology </t>
  </si>
  <si>
    <t>[BRU02]</t>
  </si>
  <si>
    <t>Material-/ Isolatbezeichnung</t>
  </si>
  <si>
    <t>Bruker Protocol direct transfer, Anonymous, MALDI Biotyper 3.1 User manual Revision 1, 2012 Apendix D2.1</t>
  </si>
  <si>
    <t>Bruker Protocol extended direct transfer, Anonymous, MALDI Biotyper 3.1 User manual Revision 1, 2012 Apendix D2.1</t>
  </si>
  <si>
    <t>Bruker Protocol extraction,  Anonymous, MALDI Biotyper 3.1 User manual Revision 1, 2012 Apendix D2.2</t>
  </si>
  <si>
    <t>domain</t>
  </si>
  <si>
    <t>Technical data for the entry</t>
  </si>
  <si>
    <t>Taxonomic information about the used material</t>
  </si>
  <si>
    <t>Eucaryota</t>
  </si>
  <si>
    <t>Bruker Protocol Filamentous-Fungi-Cultivation ProcedureV1.0, Anonymous</t>
  </si>
  <si>
    <t>Identification of bacteria isolated from veterinary clinical specimens using MALDI-TOF MS</t>
  </si>
  <si>
    <t xml:space="preserve">Pavlovic M, Wudy C, Zeller-Péronnet V, Zimmermann P, Straubinger A, Märtlbauer E, Busch U, Huber I   </t>
  </si>
  <si>
    <t>[0018]</t>
  </si>
  <si>
    <t>Pavlovic et al., 2015</t>
  </si>
  <si>
    <t>[0019]</t>
  </si>
  <si>
    <t>[0020]</t>
  </si>
  <si>
    <t>Hopkinson and Lloyd, 1981</t>
  </si>
  <si>
    <t>Hopkinson, W. I. &amp; Lloyd, J. M.</t>
  </si>
  <si>
    <t>[0021]</t>
  </si>
  <si>
    <t>Eisenberg et al., 2016b</t>
  </si>
  <si>
    <t>Eisenberg T,  Imaoka K, Kimura M, Glaeser SP, Ewers C, Semmler T, Rau J, Nicklas W,  Tanikawa T, Kämpfer P</t>
  </si>
  <si>
    <t>Eisenberg T, Glaeser SP, Ewers C, Semmler T, Nicklas W, Rau J, Mauder N, Hofmann N, Imaoka K, Kimura M, Kämpfer P</t>
  </si>
  <si>
    <t xml:space="preserve">Eisenberg, T., P. Kämpfer, C. Ewers, T. Semmler, S. P. Glaeser, E. Collins, M. Ruttledge &amp; R. Palmer </t>
  </si>
  <si>
    <t>Eisenberg et al., 2016c</t>
  </si>
  <si>
    <t>[0022]</t>
  </si>
  <si>
    <t>[0023]</t>
  </si>
  <si>
    <t>Eisenberg et al., 2016d</t>
  </si>
  <si>
    <t>Eisenberg, T., S. P. Glaeser, C. Ewers, T. Semmler, B. Drescher &amp; P. Kämpfer</t>
  </si>
  <si>
    <t>Struthioniformes</t>
  </si>
  <si>
    <t>Struthionidae</t>
  </si>
  <si>
    <t>Struthio</t>
  </si>
  <si>
    <t>camelus</t>
  </si>
  <si>
    <t>bovine milk</t>
  </si>
  <si>
    <t>[0024]</t>
  </si>
  <si>
    <t>Hauschild et al., 2010</t>
  </si>
  <si>
    <t>Hauschild, T., S. Stepanovic &amp; J. Zakrzewska-Czerwinska</t>
  </si>
  <si>
    <t>[0025]</t>
  </si>
  <si>
    <t>Riesen &amp; Perreten, 2010</t>
  </si>
  <si>
    <t>Riesen, A., V. Perreten</t>
  </si>
  <si>
    <t>LLBB</t>
  </si>
  <si>
    <t>Dr. Peter Kutzer</t>
  </si>
  <si>
    <t>Landeslabor Berlin-Brandenburg</t>
  </si>
  <si>
    <t>Gerhard-Neumann-Str. 2</t>
  </si>
  <si>
    <t>15236 Frankfurt (Oder)</t>
  </si>
  <si>
    <t>poststelle@landeslabor-bbb.de</t>
  </si>
  <si>
    <t>peter.kutzer@landeslabor-bbb.de</t>
  </si>
  <si>
    <t>Food, veterinary and environmental inspection service</t>
  </si>
  <si>
    <t>EFex</t>
  </si>
  <si>
    <t>EFex [BRU03]</t>
  </si>
  <si>
    <t>Eisenberg et al., 2015c</t>
  </si>
  <si>
    <t>Prototheca cultivation-extraction protocol</t>
  </si>
  <si>
    <t>Pextr</t>
  </si>
  <si>
    <t>[0026]</t>
  </si>
  <si>
    <t>Identification of harmless and pathogenic algae of the genus Prototheca by MALDI-MS</t>
  </si>
  <si>
    <t>von Bergen M, Eidner A, Schmidt F, Murugaiyan J, Wirth H, Binder H, Maier T, Roesler U</t>
  </si>
  <si>
    <t>von Bergen et al., 2009</t>
  </si>
  <si>
    <t>[0027]</t>
  </si>
  <si>
    <t>Krizova et al., 2015</t>
  </si>
  <si>
    <t>Krizova l, McGinnis J, Maixnerova M, Nemec M, Poirell L, Mingle L, Sedo O, Wolfgang W, Nemec A</t>
  </si>
  <si>
    <t>Pseudomonadales</t>
  </si>
  <si>
    <t>Moraxellaceae</t>
  </si>
  <si>
    <t>University Bonn ITW &gt; CVUAS</t>
  </si>
  <si>
    <t>private test laboratory</t>
  </si>
  <si>
    <t>[0028]</t>
  </si>
  <si>
    <t>Rau et al., 2016</t>
  </si>
  <si>
    <t>Rau J, Männig A, Hiller E, Mauder N, Wind C, Horlacher S, Kadlec K, Schwarz S, Contzen M</t>
  </si>
  <si>
    <t>LHL Giessen (LHL)</t>
  </si>
  <si>
    <t>blood culture of a 55-year-old Indigenous Australian female</t>
  </si>
  <si>
    <t>[0029]</t>
  </si>
  <si>
    <t>EtOH-FA-I</t>
  </si>
  <si>
    <t>EtOH-FA-I: Ethanol/Formic Acid Extraction (Bruker) – modified for insects</t>
  </si>
  <si>
    <t>Wind &amp; Helble, 2016</t>
  </si>
  <si>
    <t>Wind C, Helble S</t>
  </si>
  <si>
    <t>Edible insects in official food control – Species identification via MALDI-TOF-MS</t>
  </si>
  <si>
    <t>sheep</t>
  </si>
  <si>
    <t>goat</t>
  </si>
  <si>
    <t>retail trade &gt; CVUAS</t>
  </si>
  <si>
    <t>cheese</t>
  </si>
  <si>
    <t>theme</t>
  </si>
  <si>
    <t>Themen</t>
  </si>
  <si>
    <t>[0030]</t>
  </si>
  <si>
    <t>Felis GE, Torriani S, Dellaglio F</t>
  </si>
  <si>
    <t>[0031]</t>
  </si>
  <si>
    <t>Thono M, Kitahara M, Matsuyama S, Kimura K, Ohkuma M, Tajima K</t>
  </si>
  <si>
    <t>Rasimus et al, 2012</t>
  </si>
  <si>
    <t>Tohno et al., 2014</t>
  </si>
  <si>
    <t>Felis et al., 2005</t>
  </si>
  <si>
    <t>[0032]</t>
  </si>
  <si>
    <t>Rasimus S, Mikkola R, Andersson MA, Teplova VV, Venediktova N, Ek-Kommonen C, Salkinoja-Salonen M</t>
  </si>
  <si>
    <t>[0033]</t>
  </si>
  <si>
    <t>Christensen et al., 2004</t>
  </si>
  <si>
    <t>Christensen H, Bisgaard M, Aalbaek B, Olsen JE</t>
  </si>
  <si>
    <t>[0034]</t>
  </si>
  <si>
    <t>A MALDI-TOF Mass Spectrometry Database for Identification and Classification of Highly Pathogenic Microorganisms from the Robert Koch-Institute (RKI)</t>
  </si>
  <si>
    <t>DOI: 10.5281/zenodo.163517</t>
  </si>
  <si>
    <t>Lasch P, Stämmler M, Schneider A</t>
  </si>
  <si>
    <t>Lasch et al., 2016</t>
  </si>
  <si>
    <t>[0035]</t>
  </si>
  <si>
    <t>Contzen et al., 2015</t>
  </si>
  <si>
    <t>Contzen M, Hailer M, Rau J</t>
  </si>
  <si>
    <t>Psychrobacter</t>
  </si>
  <si>
    <t>buffalo</t>
  </si>
  <si>
    <t>mozzarella</t>
  </si>
  <si>
    <t>[0036]</t>
  </si>
  <si>
    <t>Kämpfer et al., 2015</t>
  </si>
  <si>
    <t>Kämpfer P, Jerzak L, Wilharm G, Golke J, Busse, H-J, Gläser SG</t>
  </si>
  <si>
    <t>[0037]</t>
  </si>
  <si>
    <t>FACextr</t>
  </si>
  <si>
    <t>TFAextr</t>
  </si>
  <si>
    <t>[0038]</t>
  </si>
  <si>
    <t>[0039]</t>
  </si>
  <si>
    <t xml:space="preserve">Rapid and reliable species identification of scallops by MALDI-TOF mass spectrometry. </t>
  </si>
  <si>
    <t>Stephan et al., 2014</t>
  </si>
  <si>
    <t>Mazzeo et al., 2008</t>
  </si>
  <si>
    <t>Fish Authentication by MALDI-TOF Mass Spectrometry.</t>
  </si>
  <si>
    <t>Mazzeo MF, Giulio BD, Guerriero G, Ciarcia G, Malorni A, Russo GL, Siciliano RA</t>
  </si>
  <si>
    <t>Stephan R, Johler S, Oesterle N, Näumann G, Vogel G, Pflüger V</t>
  </si>
  <si>
    <t>[0040]</t>
  </si>
  <si>
    <t>Gupta at al., 2011</t>
  </si>
  <si>
    <t>Gupta AK, Dharne MS, Rangrez AY, Verma P, Ghate HV, Rohde M, Patole MS, Shouche YS</t>
  </si>
  <si>
    <t>Wiertz et al., 2013</t>
  </si>
  <si>
    <t>[0041]</t>
  </si>
  <si>
    <t>Wiertz R, Schulz SC, Müller U, Kämpfer P, Lipski A</t>
  </si>
  <si>
    <t>[0042]</t>
  </si>
  <si>
    <t>Yoon et al., 2005</t>
  </si>
  <si>
    <t>Yoon JH, Yeo SH, Oh TK, Park YH</t>
  </si>
  <si>
    <t>chicken, Haushuhn</t>
  </si>
  <si>
    <t>official food control sample</t>
  </si>
  <si>
    <t>none available</t>
  </si>
  <si>
    <t>Perciformes</t>
  </si>
  <si>
    <t>[0043]</t>
  </si>
  <si>
    <t>Sammra et al., 2017</t>
  </si>
  <si>
    <t xml:space="preserve">Sammra O; Rau J; Wickhorst JP; Alssahen M; Hassan AA; Lämmler C; Kämpfer P; Glaeser SP; Busse HJ; Kleinhagauer T; Knauf-Witzens T; Prenger-Berninghoff E; Abdulmawjood A; Klein G </t>
  </si>
  <si>
    <t>Guinebretière et al., 2008</t>
  </si>
  <si>
    <t>[0044]</t>
  </si>
  <si>
    <t>[0045]</t>
  </si>
  <si>
    <t>Nhung et al., 2007</t>
  </si>
  <si>
    <t>Nhung PH, Hata H, Ohkusu K, Noda M, Shan MM, Goto K, Ezaki T</t>
  </si>
  <si>
    <t>Guinebretière MH, Thompson FL, Sorokin A, Normand P, Dawyndt P, Ehling-Schulz M, Svensson B, Sanchis V, Nguyen-The C, Heyndrickx M, De Vos P</t>
  </si>
  <si>
    <t>horse</t>
  </si>
  <si>
    <t>[0046]</t>
  </si>
  <si>
    <t>Murugaiyan et al., 2014</t>
  </si>
  <si>
    <t>Liste verfügbarer Validierungsspektren</t>
  </si>
  <si>
    <t>Validität</t>
  </si>
  <si>
    <t>Validity</t>
  </si>
  <si>
    <t>Efex</t>
  </si>
  <si>
    <t>EFEx</t>
  </si>
  <si>
    <t>date of independent spectrum;</t>
  </si>
  <si>
    <t>Datum unabhängiges Spektrum;  ggf. weitere Angaben</t>
  </si>
  <si>
    <t>database entry  available in MALDI-UP</t>
  </si>
  <si>
    <t>[0047]</t>
  </si>
  <si>
    <t>Wolf et al., 2002</t>
  </si>
  <si>
    <t>Wolf A, Fritze A, Hagemann M, Berg G</t>
  </si>
  <si>
    <t>Stenotrophomonas rhizophila sp. Nov., a novel plant-associated bacterium with antifungal properties</t>
  </si>
  <si>
    <t>[0048]</t>
  </si>
  <si>
    <t>Cresci et al., 2016</t>
  </si>
  <si>
    <t>number of database entries</t>
  </si>
  <si>
    <t>Zahl der Datenbank Einträge</t>
  </si>
  <si>
    <t>number of validation spectra</t>
  </si>
  <si>
    <t>Zahl der Einzelspektren zur Validierung</t>
  </si>
  <si>
    <t>[0049]</t>
  </si>
  <si>
    <t>Handa et al., 2016</t>
  </si>
  <si>
    <t>Handa Y, Tazato N, Nagatsuka Y,Koide T, Kigawa R, Sano C, Sugiyama J</t>
  </si>
  <si>
    <t>Stenotrophomonas tumulicola sp. nov., a major contaminant of the stone chamber interior in the Takamatsuzuka Tumulus</t>
  </si>
  <si>
    <t>soft</t>
  </si>
  <si>
    <t>[0050]</t>
  </si>
  <si>
    <t>Kämpfer &amp; Gläser, 2015</t>
  </si>
  <si>
    <t>Serratia glossinae Geiger at al. 2010 is a later synonym of Serratia fonticola Gavini et al. 1979</t>
  </si>
  <si>
    <t>Kämpfer P, Gläser S</t>
  </si>
  <si>
    <t>brand: known</t>
  </si>
  <si>
    <t>Corynebacterium phoceense sp. nov., strain MC1T a new bacterial species isolated from human urine</t>
  </si>
  <si>
    <t>Cresci M, Lo CI, Khelaifia S,  Mouelhi D, Delerce J, Di Pinto F, Michelle C, Fournier PE, Raoult D, Lagier JC, Moal V</t>
  </si>
  <si>
    <t>[0051]</t>
  </si>
  <si>
    <t>Christensen et al., 2006</t>
  </si>
  <si>
    <t>Christensen H, Hommez J, Olsen JE, Bisgaard M</t>
  </si>
  <si>
    <t>[0052]</t>
  </si>
  <si>
    <t>Wortberg et al., 2012</t>
  </si>
  <si>
    <t xml:space="preserve">Wortberg F, Nardy E, Contzen M, Rau J </t>
  </si>
  <si>
    <t>Austin et al., 2003</t>
  </si>
  <si>
    <t>[0053]</t>
  </si>
  <si>
    <t>Austin, DA, Robertson PAW, Austin B</t>
  </si>
  <si>
    <t>Recovery of a new biogroup of Yersinia ruckeri from disaesed rainbow trout (Oncorhynchus mykiss, Walbaum)</t>
  </si>
  <si>
    <t>[0054]</t>
  </si>
  <si>
    <t>Kuhm et al., 2009</t>
  </si>
  <si>
    <t>Identification of Yersinia enterocolitica at the species and subspecies levels by Fourier transform infrared spectroscopy</t>
  </si>
  <si>
    <t>Kuhm AE, Suter D, Felleisen R, Rau J</t>
  </si>
  <si>
    <t>Murugaiyan J, Walter B, Stamm I, Abou-Elnaga Y, Brueggemann-Schwarze S, Vincze S, Wieler  LH, Lübke-Becker A, Semmler T, Roesler U</t>
  </si>
  <si>
    <t>[0055]</t>
  </si>
  <si>
    <t>Stamm et al., 2013</t>
  </si>
  <si>
    <t>Stamm I, Hailer M, Depner B, Kopp P, Rau J</t>
  </si>
  <si>
    <t>[0056]</t>
  </si>
  <si>
    <t>Eisenberg et al., 2017</t>
  </si>
  <si>
    <t>UHT</t>
  </si>
  <si>
    <t>[0057]</t>
  </si>
  <si>
    <t>Neubauer &amp; Sprague, 2015</t>
  </si>
  <si>
    <t>Strains of Yersinia wautersii should continue to be classified as the 'Korean Group' of the Yersinia pseudotuberculosis complex and not as a separate species.</t>
  </si>
  <si>
    <t>Neubauer H, Sprague LD</t>
  </si>
  <si>
    <t>fatty acid profile; label</t>
  </si>
  <si>
    <t>Osextr</t>
  </si>
  <si>
    <t>[0058]</t>
  </si>
  <si>
    <t>Tindall at al., 2017</t>
  </si>
  <si>
    <t>Enterobacter aerogenes Hormaeche and Edwards 1960 (Approved Lists 1980) and Klebsiella mobilis Bascomb et al. 1971 (Approved Lists 1980) share the same nomenclatural type (ATCC 13048) on the Approved Lists and are homotypic synonyms, with consequences for the name Klebsiella mobilis Bascomb et al. 1971 (Approved Lists 1980).</t>
  </si>
  <si>
    <t xml:space="preserve">Tindall BJ, Sutton G, Garrity GM </t>
  </si>
  <si>
    <t>[0059]</t>
  </si>
  <si>
    <t>Type E botulism associated with fish product consumption - Germany and Spain</t>
  </si>
  <si>
    <t>European Centre for Disease Prevention and Control and European Food Safety Authority</t>
  </si>
  <si>
    <t>ECDC, 2016</t>
  </si>
  <si>
    <t>type strain [0003]</t>
  </si>
  <si>
    <t>Ryota S, Sayumi Y, Zhihao T, Akiko S, Kousuke S, Toshihiro H, Sadao E, Akihiro Y</t>
  </si>
  <si>
    <t>Rapid and reliable species identification of wild mushrooms by matrix assisted laser desorption/ionization time of flight mass spectrometry (MALDI-TOF MS)</t>
  </si>
  <si>
    <t>[0060]</t>
  </si>
  <si>
    <t>FAACNextr</t>
  </si>
  <si>
    <t xml:space="preserve">modified formic acid (75 %) / acetonitrile extraction for macrofungi according to Sugawara et al. 2016 </t>
  </si>
  <si>
    <t>Sugawara et al., 2016</t>
  </si>
  <si>
    <t>BfR</t>
  </si>
  <si>
    <t>[0061]</t>
  </si>
  <si>
    <t>Lechner et al., 1998</t>
  </si>
  <si>
    <t>Lechner S, Mayr R, Francis KP, Prüß BM, Kaplan T, Wießner-Gunkel E, Stewart GSAB, Scherer S</t>
  </si>
  <si>
    <t>[0063]</t>
  </si>
  <si>
    <t>[0062]</t>
  </si>
  <si>
    <t>Soufiane and Côte, 2013</t>
  </si>
  <si>
    <t>Soufiane B, Côte JC</t>
  </si>
  <si>
    <t>Bacillus weihenstephanensis sp. nov. is a new psychrotolerant species of the Bacillus cereus group</t>
  </si>
  <si>
    <t>Bacillus weihenstephanensis characteristics are present in Bacillus cereus and Bacillus mycoides strains</t>
  </si>
  <si>
    <t>Identification of Bacillus anthracis by Using Matrix-Assisted Laser Desorption Ionization-Time of Flight Mass Spectrometry and Artificial Neural Networks</t>
  </si>
  <si>
    <t>Lasch P, Beyer W, Nattermann H, Stämmler M, Siegbrecht E, Grunow R, Naumann D</t>
  </si>
  <si>
    <t>Lasch et al., 2009</t>
  </si>
  <si>
    <t>[0065]</t>
  </si>
  <si>
    <t>[0064]</t>
  </si>
  <si>
    <t>Seibold et al., 2010</t>
  </si>
  <si>
    <t>[0066]</t>
  </si>
  <si>
    <t>Detection of Francisella tularensis subsp holarctica in a European brown hare (Lepus europaeus) in Thuringia, Germany</t>
  </si>
  <si>
    <t>[0067]</t>
  </si>
  <si>
    <t>Wedekind, 2008</t>
  </si>
  <si>
    <t>Müller et al., 2007</t>
  </si>
  <si>
    <t>Karatuna et al., 2015</t>
  </si>
  <si>
    <t>[0068]</t>
  </si>
  <si>
    <t>Identification of Francisella tularensis by Whole-Cell Matrix-Assisted Laser Desorption Ionization–Time of Flight Mass Spectrometry: Fast, Reliable, Robust, and Cost-Effective Differentiation on Species and Subspecies Levels</t>
  </si>
  <si>
    <t>Müller W, Bocklisch H, Schüler G, Hotzel H, Neubauer H, Otto P</t>
  </si>
  <si>
    <t>Zum Vorkommen von Tularämie und Brucellose beim Feldhasen in Niedersachsen</t>
  </si>
  <si>
    <t>Wedekind M</t>
  </si>
  <si>
    <t>The use of matrix-assisted laser desorption ionization-time of flight mass spectrometry in the identification of Francisella tularensis</t>
  </si>
  <si>
    <t>Karatuna O, Çelebi B, Can S, Akyar I, Kiliç S</t>
  </si>
  <si>
    <t>[0069]</t>
  </si>
  <si>
    <t>Huber et al., 2017</t>
  </si>
  <si>
    <t>Interlaboratory proficiency test using MALDI-TOF MS for Identification of food-associated bacteria</t>
  </si>
  <si>
    <t>Seibold E, Maier T, Kostrezewa M, Zemen E, Splettstoesser W</t>
  </si>
  <si>
    <t>Huber I, Pavlovic M, Maggipinto M, Konrad R, Busch U</t>
  </si>
  <si>
    <t>[0070]</t>
  </si>
  <si>
    <t>Wickhorst et al., 2017</t>
  </si>
  <si>
    <t>Wickhorst JP, Hassan AA, Sammra O, Alssahen M, Lämmler C, Prenger-Bernighoff E, Naggert M, Timke M, Rau J, Abdulmawjood A</t>
  </si>
  <si>
    <t>[0071]</t>
  </si>
  <si>
    <t>Sting et al., 2017</t>
  </si>
  <si>
    <t>Sting R, Rietschel W, Polley B, Süß-Dombrowski C, Rau J</t>
  </si>
  <si>
    <t>Corynebacterium pseudotuberculosis infection in a dromedary (Camelus dromedarius) in Germany</t>
  </si>
  <si>
    <t>Berliner und Münchener Tierärztliche Wochenschrift 2017 130: 511-516</t>
  </si>
  <si>
    <t>Hydrogenophaga intermedia sp. nov., a 4-aminobenzene-sulfonate Degrading Organism</t>
  </si>
  <si>
    <t>[0072]</t>
  </si>
  <si>
    <t>Contzen et al., 2000</t>
  </si>
  <si>
    <t>Contzen M, Moore ERB, Blümel S, Stolz A, Kämpfer P</t>
  </si>
  <si>
    <t>OSextr-Pl</t>
  </si>
  <si>
    <t>Organic solvent extraction for plants</t>
  </si>
  <si>
    <t>[0073]</t>
  </si>
  <si>
    <t>Kämpfer et al., 2013</t>
  </si>
  <si>
    <t>Kämpfer P, Gläser S, Busse HJ, Eisenberg T, Scholz H</t>
  </si>
  <si>
    <t>Falsochrobactrum ovis gen. nov., sp. nov., isolated from a sheep</t>
  </si>
  <si>
    <t>[0074]</t>
  </si>
  <si>
    <t>Loy et al., 2017</t>
  </si>
  <si>
    <t>Loy JD, Clawson ML</t>
  </si>
  <si>
    <t>Rapid typing of Mannheimia haemolytica major genotypes 1 and 2 using MALDI-TOF mass spectrometry</t>
  </si>
  <si>
    <t>Lagkouvardos et al., 2016</t>
  </si>
  <si>
    <t>[0075]</t>
  </si>
  <si>
    <t>Lagkouvardos I, Pukall R, Abt B, Foesel BU, Meier-Kolthoff JP, Kumar N, Bresciani A, MartInez I, Just S, Ziegler C, Brugiroux S, Garzetti D, Wenning M, Bui TPN, Wang J, Hugenholtz F, Plugge CM, Peterson DA, Hornef MW, Baines JF, Smidt H, Walter J, Kristiansen K, Nielsen HB, Haller D, Overmann J, Stecher B, Clavel T</t>
  </si>
  <si>
    <t>[0076]</t>
  </si>
  <si>
    <t>Adhikary et al., 2017</t>
  </si>
  <si>
    <t xml:space="preserve">Rodentibacter gen. nov. including Rodentibacter pneumotropicus comb. nov., Rodentibacter heylii sp. nov., Rodentibacter myodis sp. nov., Rodentibacter ratti sp. nov., Rodentibacter heidelbergensis sp. nov., Rodentibacter trehalosifermentans sp. nov., Rodentibacter rarus sp. nov., Rodentibacter mrazii and two genomospecies. </t>
  </si>
  <si>
    <t>Adhikary S, Nicklas W, Bisgaard M, Boot R, Kuhnert P, Waberschek T, Aalbæk B, Korczak B, Christensen H</t>
  </si>
  <si>
    <t>Renz et al., 2007</t>
  </si>
  <si>
    <t>Renz V, Contzen M, Drees E, Stegmanns T</t>
  </si>
  <si>
    <t>Untersuchungen zur Belastung von Entenbrüsten mit Salmonella spp., Campylobacter spp., und Arcobacter spp. vor und nach der Zubereitung von "Ente rosa"</t>
  </si>
  <si>
    <t>[0077]</t>
  </si>
  <si>
    <t>Rau J, Blatzey B, Contzen M, Sting R</t>
  </si>
  <si>
    <t>Corynebacterium ulcerans-Infekton bei einem Reh (Capreolus capreolus)</t>
  </si>
  <si>
    <t>Rau et al., 2012</t>
  </si>
  <si>
    <t>[0078]</t>
  </si>
  <si>
    <t>Soike et al., 2012</t>
  </si>
  <si>
    <t>Akute Pasteurellose bei Damwild, Rindern und Schweinen in einer region im Osten Deutschlands</t>
  </si>
  <si>
    <t>Soike D, Schulze C, Kutzer P, Ewert B, van der Grinten E, Schliephake A, Ewers C, Rau J</t>
  </si>
  <si>
    <t>[0079]</t>
  </si>
  <si>
    <t>NCTC Catalogue</t>
  </si>
  <si>
    <t>Public Health England, Salisbury, Great Britain</t>
  </si>
  <si>
    <t>NCTC Bacteria collection. Public Health England.</t>
  </si>
  <si>
    <t>Sawada et al., 1982</t>
  </si>
  <si>
    <t>Sawada T, Rimmler RB, Rhoades KR</t>
  </si>
  <si>
    <t>Indirect hemagglutination test that uses glutaraldehyde-fixed sheep erytrhrocytes sensitized with extract antigens for detecton of Pasteurella antibody</t>
  </si>
  <si>
    <t>[0080]</t>
  </si>
  <si>
    <t>[0081]</t>
  </si>
  <si>
    <t>Petersen et al., 2001</t>
  </si>
  <si>
    <t>Genetic diversity of Pasteurella multocida fowl cholera isolates as demonstrated by ribotyping and 16S rRNA and partial atpD sequence comparisons</t>
  </si>
  <si>
    <t>Petersen KD, Christensen H, Bisgaard M, Olsen E</t>
  </si>
  <si>
    <t>[0082]</t>
  </si>
  <si>
    <t>Marandi et al., 1997</t>
  </si>
  <si>
    <t>Marandi MV, Harel J, Mittal KR</t>
  </si>
  <si>
    <t>Identification by monoclonal anitibodies of serotype D strains of Pasteurella multocida representing various geographic orgins and host species</t>
  </si>
  <si>
    <t>[0083]</t>
  </si>
  <si>
    <t>Sting et al., 2015</t>
  </si>
  <si>
    <t>Sting R, Ketterer-Pintur S,Contzen M, Mauder N, Sing A, Süß-Dombrowski C</t>
  </si>
  <si>
    <t>Toxigenic Corynebacterium ulcerans isolated from a free-roaming red fox (Vulpes vulpes)</t>
  </si>
  <si>
    <t>[0084]</t>
  </si>
  <si>
    <t>Townsend et al., 1997</t>
  </si>
  <si>
    <t>Analysis of haemorrhagic septicaemia-causing isolates of Psteurella multocida by ribotyping and field alternation gel electrophoresis (FAGE)</t>
  </si>
  <si>
    <t>Townsend KM, Dawkins HJS, Papadimitriou JM</t>
  </si>
  <si>
    <t>Eisenberg et al., 2014a</t>
  </si>
  <si>
    <t>Eisenberg et al., 2014b</t>
  </si>
  <si>
    <t>equi</t>
  </si>
  <si>
    <t>[0085]</t>
  </si>
  <si>
    <t>Next generation sequencing analysis of nine Corynebacterium ulcerans isolates reveals zoonotic transmission and a novel putative diphtheria toxin encoding pathogenicity island</t>
  </si>
  <si>
    <t>Meinel DM, Margos G, Konrad R, Krebs S, Blum H, Sing A</t>
  </si>
  <si>
    <t>Meinel et al., 2014</t>
  </si>
  <si>
    <t>Akkreditierung</t>
  </si>
  <si>
    <t>accreditation</t>
  </si>
  <si>
    <t>[0086]</t>
  </si>
  <si>
    <t>Eisenberg et al., 2015</t>
  </si>
  <si>
    <t>Outbreak with clonally related isolates of Corynebacterium ulcerans in a group of water rats</t>
  </si>
  <si>
    <t>[0087]</t>
  </si>
  <si>
    <t>Maximescu et al., 1974</t>
  </si>
  <si>
    <t>Maximescu P, Oprisan A, Pop A, Potorac E</t>
  </si>
  <si>
    <t>Further studies on Corynebacterium species capable of producing diphtheria toxin (C. diphtheriae, C. ulcerans, C. ovis)</t>
  </si>
  <si>
    <t>[0088]</t>
  </si>
  <si>
    <t>Samra et al., 2018</t>
  </si>
  <si>
    <t>Further characteristics of Arcanobacterium pinnipediorum DSM 28752T and Arcanobacterium wilhelmae DSM 102162T two novel species of genus Arcanobacterium</t>
  </si>
  <si>
    <t>[0089]</t>
  </si>
  <si>
    <t>Sing A, Konrad R, Meinel DM, Mauder N, Schwabe I, Sting R</t>
  </si>
  <si>
    <t>Sing et al., 2016</t>
  </si>
  <si>
    <t>Assis et al., 2017</t>
  </si>
  <si>
    <t>Assis GBN, Pereira FL, Zegarra AU, Tavares GC, Leal CA, Figueiredo HCP</t>
  </si>
  <si>
    <t>Use of MALDI-TOF mass spectrometry for the fast identification of Gram-positive fish pathogens</t>
  </si>
  <si>
    <t>[0090]</t>
  </si>
  <si>
    <t>Perniss A, Schmidt N, Gurtner C, Dietert K, Schwengers O, Weigel M, Hempe J, Ewers C, Pfeil U, Gärtner U, Gruber AD, Hain T, Kummer W</t>
  </si>
  <si>
    <t>Bordetella pseudohinzii targets cilia and impairs tracheal cilia-driven transport in naturally acquired infection in mice</t>
  </si>
  <si>
    <t>Perniss et al., 2018</t>
  </si>
  <si>
    <t>[0091]</t>
  </si>
  <si>
    <t>K 0120</t>
  </si>
  <si>
    <t>Büffelmozzarella</t>
  </si>
  <si>
    <t>[0092]</t>
  </si>
  <si>
    <t>Root sepsis associated with insect-dwelling Sebaldella termitidis in a lesser dwarf lemur (Cheirogaleus medius).</t>
  </si>
  <si>
    <t>Eisenberg T, Mauder N, Contzen M, Rau J, Ewers C, Schlez K, Althoff G, Schauerte N, Geiger C, Margos G, Konrad R, Sing A</t>
  </si>
  <si>
    <t>Eisenberg T, Gläser SP, Kämpfer P, Schauterte N, Geiger C</t>
  </si>
  <si>
    <t>goat cheese soft</t>
  </si>
  <si>
    <t>K 0236</t>
  </si>
  <si>
    <t>K 0284</t>
  </si>
  <si>
    <t>sheep milk , low fat, UHT, with E339</t>
  </si>
  <si>
    <t>brand: unknown</t>
  </si>
  <si>
    <t>[0093]</t>
  </si>
  <si>
    <t>australis</t>
  </si>
  <si>
    <t>[0094]</t>
  </si>
  <si>
    <t>Einasdottir et al., 2018</t>
  </si>
  <si>
    <t>Einarsdotir T, Sigurdardottir H, Bjornsdottir TS, Einarsdottir E</t>
  </si>
  <si>
    <t>Moritella viscosa in lumpfish (cyclopterus lumpus) and Atlantic salmon (Salmo salar)</t>
  </si>
  <si>
    <t>Dinkelacker et al., 2018</t>
  </si>
  <si>
    <t>Dinkelacker AG, Vogt S, Oberhettinger P, Mauder N, Rau J, Kostrzewa M, Rossen JWA, Autenrith IB, Peter S, Liese J</t>
  </si>
  <si>
    <t>Typing and species identification of clinical Klebsiella isolates by Fourier-transform infrared (FTIR) spectroscopy and matrix-assisted laser desorption/ionization time-of-flight (MALDI-TOF) mass spectrometry</t>
  </si>
  <si>
    <t>date of independent spectrum</t>
  </si>
  <si>
    <t>[0095]</t>
  </si>
  <si>
    <t>Stalb et al., 2018</t>
  </si>
  <si>
    <t>Pathological significance of Helcococcus ovis and Helcococcus kunzii in veterinary medicine</t>
  </si>
  <si>
    <t xml:space="preserve">Stalb S, Hiller E, Rau J, Eisenberg T, Sting R </t>
  </si>
  <si>
    <t>Nocardiaceae</t>
  </si>
  <si>
    <t>[0096]</t>
  </si>
  <si>
    <t>DOI: 10.5281/zenodo.1880975</t>
  </si>
  <si>
    <t>Version 3 (20181130) of the MALDI-TOF Mass Spectrometry Database for Identification and Classification of Highly Pathogenic Microorganisms from the Robert Koch-Institute (RKI)</t>
  </si>
  <si>
    <t>Lasch et al., 2018</t>
  </si>
  <si>
    <t>[0097]</t>
  </si>
  <si>
    <t>Sting et al., 2016</t>
  </si>
  <si>
    <t>Genotyping of German and Austrian Taylorella equigenitalis isolates using repetitive extragenetic palindromic (REP) PCR and pulsed-field gel electrophoresis (PFGE)</t>
  </si>
  <si>
    <t>Sting R, Seeh C, Mauder N, Maurer M, Loncaric I, Stessl B, Kopp P, Banzhaf K, Martin B, Melzer F, Raßbach A, Spergser J</t>
  </si>
  <si>
    <t>[0098]</t>
  </si>
  <si>
    <t xml:space="preserve">Antimicrobial Susceptibility and Genomic Structure of Arcobacter skirrowii Isolates  </t>
  </si>
  <si>
    <t>Hänel I, Hotzel H, Tomaso H, Busch A</t>
  </si>
  <si>
    <t>Hänel et al., 2018</t>
  </si>
  <si>
    <t>[0099]</t>
  </si>
  <si>
    <t xml:space="preserve">Tox-positive Corynebacterium ulcerans in hedgehogs, Germany </t>
  </si>
  <si>
    <t>Berger et al., 2019</t>
  </si>
  <si>
    <t>[0100]</t>
  </si>
  <si>
    <t>Kaden et al., 2018</t>
  </si>
  <si>
    <t>Kaden R, Engstrand L, Rautelin H, Johansson C</t>
  </si>
  <si>
    <t>Which methods are appropriate for the detection of Staphylococcus argenteus and is it worthwhile to distinguish S. argenteus from S. aureus?</t>
  </si>
  <si>
    <t>University</t>
  </si>
  <si>
    <t>subspecies / group</t>
  </si>
  <si>
    <t>[0101]</t>
  </si>
  <si>
    <t>Lasch et al., 2015</t>
  </si>
  <si>
    <t>Lasch P, Wahab T, Weil S, Pályi B, Tomaso H, Zange S, Grranerud BK, Drevinek M, Kokotovic B, Wittwer M, Pflüger V, Di Caro A, Stämmler M, Grunow R, Jacob D</t>
  </si>
  <si>
    <t>Identification of highly pathogenic microorganisms using MALDI-TOF Mass Spectrometry - Results of an inter-laboratory ring trial</t>
  </si>
  <si>
    <t>Sammra O, Rau J, Wickhorst JP, Alssahen M, Hassan AA, Lämmler C,  Prenger-Berninghoff E, Abdulmawjood A</t>
  </si>
  <si>
    <t>[0102]</t>
  </si>
  <si>
    <t>Boll K</t>
  </si>
  <si>
    <t>Klonierung und Charakterisierung eines Phagenlysins und sein Einsatz zur diagnostischen Erkennung von Bacillus anthracis</t>
  </si>
  <si>
    <t>Boll, 2013</t>
  </si>
  <si>
    <t>[0103]</t>
  </si>
  <si>
    <t>Glawischnig et al., 2018</t>
  </si>
  <si>
    <t>Zum Vorkommen von Salmonella enterica, Brucella suis Biovar 2 und Corynebacterium ulcerans bei freilebenden Wildschweinen (Sus scrofa) in Österreich.</t>
  </si>
  <si>
    <t>CVUA-RRW Krefeld (CVUA-RRW)</t>
  </si>
  <si>
    <t>CVUA-RRW</t>
  </si>
  <si>
    <t>Chemisches und Veterinäruntersuchungsamt Rhein-Rhur-Wupper, Analytik und Entwicklung</t>
  </si>
  <si>
    <t>Deutscher Ring 100</t>
  </si>
  <si>
    <t>47798 Krefeld</t>
  </si>
  <si>
    <t>poststelle@cvua-rrw.de</t>
  </si>
  <si>
    <t>Dr. Lina-Juana Dolch</t>
  </si>
  <si>
    <t>lina-juana.dolch@cvua-rrw.de</t>
  </si>
  <si>
    <t>microbes, fungi, food products, insects</t>
  </si>
  <si>
    <t>[0104]</t>
  </si>
  <si>
    <t>Sing et al., 2011</t>
  </si>
  <si>
    <t xml:space="preserve">Rapid detection and molecular differentiation of toxigenic Corynebacterium diphtheriae and Corynebacterium ulcerans strains by LightCycler PCR. </t>
  </si>
  <si>
    <t>Dangel A, Berger A, Konrad R, Sing A</t>
  </si>
  <si>
    <t>NGS-based phylogeny of diphtheria-related pathogenicity factors in different Corynebacterium spp. implies species specific virulence transmission.</t>
  </si>
  <si>
    <t>[0105]</t>
  </si>
  <si>
    <t>Dangel et al., 2019</t>
  </si>
  <si>
    <t>[0106]</t>
  </si>
  <si>
    <t>Pérez-Sancho et al., 2018</t>
  </si>
  <si>
    <t xml:space="preserve">Pérez-Sancho M, Vela AI, Horcajo P, Ugarte-Ruiz M, Domínguez L, Fernández-Garayzábal JF, de la Fuente R </t>
  </si>
  <si>
    <t>Rapid differentiation of Staphylococcus aureus subspecies based on MALDI-TOF MS profiles.</t>
  </si>
  <si>
    <t>MALDI-UP</t>
  </si>
  <si>
    <t>Data for the isolate/material</t>
  </si>
  <si>
    <t>other isolate identification</t>
  </si>
  <si>
    <t>andere Isolat Nummer</t>
  </si>
  <si>
    <t>microbes, meat</t>
  </si>
  <si>
    <t>Krishnamurthi and Chakrabarti, 2008</t>
  </si>
  <si>
    <t>Krishnamurthi S, Chakrabarti T</t>
  </si>
  <si>
    <t>Proposal for transfer of Pelagibacillus goriensis Kim et al., 2007 to the genus Terribacillus as Terribacillus goriensis comb. nov.</t>
  </si>
  <si>
    <t>Research Institute</t>
  </si>
  <si>
    <t>Blackall PJ, Christensen H, Beckenham T, Blackall LL, Bisgaard M</t>
  </si>
  <si>
    <t>Reclassification of Pasteurella gallinarum, [Haemophilus paragallinarum, Pasteurella avium and Pasteurella volantium as Avibacterium gallinarum gen. nov., comb. Nov., Avibacterium paragallinarum comb. nov., Avibacterium avium comb. nov., and Avibacterium volantium comb. nov.</t>
  </si>
  <si>
    <t>Blackall et al., 2005</t>
  </si>
  <si>
    <t>[0108]</t>
  </si>
  <si>
    <t>[0107]</t>
  </si>
  <si>
    <t>[0109]</t>
  </si>
  <si>
    <t>NCMR Catalogue</t>
  </si>
  <si>
    <t>List of Bacterial Species available at National Centre of Microbial Resource (NCMR) under general deposit</t>
  </si>
  <si>
    <t>NCMR, Sutarwadi, Pashan Pune, Maharashtra 411021, India</t>
  </si>
  <si>
    <t>LHL GI LM</t>
  </si>
  <si>
    <t>Gallus gallus 002_161014565_LHL Gießen</t>
  </si>
  <si>
    <t>Gallus gallus 002_161014565_LHL Gießen (2,29)</t>
  </si>
  <si>
    <t>Tobias.Eisenberg@lhl.hessen.de (microbes); Rebecca.Bonke@lhl.hessen.de (meat)</t>
  </si>
  <si>
    <t>Dazas M, Badell E, Carmi-Leroy A, Criscuolo A, Brisse S</t>
  </si>
  <si>
    <t>[0110]</t>
  </si>
  <si>
    <t>NoKo&gt; LLBB Frankfurt (Oder)</t>
  </si>
  <si>
    <t>[0111]</t>
  </si>
  <si>
    <t xml:space="preserve">QIAN Dong, CAO Zheng, SHEN Jin-yu, SHEN Zhi-hua, YIN Wen-lin, WU Ying-lei, ZHANG Nian-ci </t>
  </si>
  <si>
    <t>Dazas et al., 2018</t>
  </si>
  <si>
    <t>The optimum conditions for growth of Aeromonas hydrophila BSK-10</t>
  </si>
  <si>
    <t>Qian et al., 2001</t>
  </si>
  <si>
    <t>[0112]</t>
  </si>
  <si>
    <t>Mutters et al., 2013</t>
  </si>
  <si>
    <t>Ischaemic intestinal perforation complicated by Clostridium perfringens sepsis in a diabetic patient</t>
  </si>
  <si>
    <t>Mutters NT, Stopffels S, Eisenbach C, Zimmermann S</t>
  </si>
  <si>
    <t>[0113]</t>
  </si>
  <si>
    <t>Epsilon Toxin from C. perfringens: Characterization of Strain Genotype, Phenotype and Toxin Sensitive Cell Line</t>
  </si>
  <si>
    <t>Willis AM, Richardson L, Fox S, Sinclair J, McKee ML</t>
  </si>
  <si>
    <t>Free download of msp/single sp [reference]</t>
  </si>
  <si>
    <t>Exchange of msp with a MALDI-UP User</t>
  </si>
  <si>
    <t>Free download of msp with account on [reference]</t>
  </si>
  <si>
    <t>[0114]</t>
  </si>
  <si>
    <t>Müehldorfer et al., 2019</t>
  </si>
  <si>
    <t>Streptococcus castoreus, an uncommon group A Streptococcus in beavers</t>
  </si>
  <si>
    <t>Mühldorfer K, Rau J, Fawzy A, Heydel C, Glaeser SP, van der Linden M, Kutzer P, Knauf-Witzens T, Hanczaruk M, Eckert AS, Eisenberg T</t>
  </si>
  <si>
    <t>Willis et al., 2008</t>
  </si>
  <si>
    <t>[0115]</t>
  </si>
  <si>
    <t>Spectra, 2014</t>
  </si>
  <si>
    <t>List of available validation spectra</t>
  </si>
  <si>
    <t>Availability</t>
  </si>
  <si>
    <t>[0116]</t>
  </si>
  <si>
    <t>Eisenberg et al., 2012</t>
  </si>
  <si>
    <t>[0117]</t>
  </si>
  <si>
    <t>Rau et al., 2019</t>
  </si>
  <si>
    <t>[0118]</t>
  </si>
  <si>
    <t>Nesseler et al., 2019</t>
  </si>
  <si>
    <t>Sporothrix humicola (Ascomycota: Ophiostomatales)–A soil-borne fungus with pathogenic potential in the eastern quoll (Dasyurus viverrinus)</t>
  </si>
  <si>
    <t xml:space="preserve">Nesseler A, Schauterle N, Geiger C, Kaerger K, Walther G, Kurzai O, Eisenberg T
</t>
  </si>
  <si>
    <t>https://doi.org/10.1016/j.mmcr.2019.07.008</t>
  </si>
  <si>
    <t>Rau J, Eisenberg T,  Peters M, Berger A, Kutzer P,  Lassnig H, Hotzel H, Sing A, Sting R, Contzen M</t>
  </si>
  <si>
    <t>Reliable differentiation of a non-toxigenic tox gene bearing Corynebacterium ulcerans variant frequently isolated from game animals using MALDI-TOF MS</t>
  </si>
  <si>
    <t>https://doi.org/10.1016/j.vetmic.2019.108399</t>
  </si>
  <si>
    <t xml:space="preserve">Eisenberg T, Nagib S, Hijazin M, Alber J, Lämmer C, Hassan AA, Timke M, Kostrzewa M, Prenger-Bernighoff E, Schauerte N, Geiger C, Kaim U, Zschöck M
</t>
  </si>
  <si>
    <t>Trueperella pyogenes as cause of a facial abscess in a grey slender loris (Loris lydekkerianus nordicus) - a case report</t>
  </si>
  <si>
    <t xml:space="preserve">Public Health Agency of Sweden (Folkhälsomyndigheten), Solna, Sweden 
</t>
  </si>
  <si>
    <t xml:space="preserve">Spectra: Extended spectra database for microorganism identification by MALDI-TOF MS – Public Health Agency of Sweden. </t>
  </si>
  <si>
    <t>https://spectra.folkhalsomyndigheten.se/spectra</t>
  </si>
  <si>
    <t>https://doi.org/10.1007/s10482-019-01293-5</t>
  </si>
  <si>
    <t>https://www.lgcstandards-atcc.org/~/media/17868B0D146F43CBB7A2DE5F29F00227.ashx</t>
  </si>
  <si>
    <t>Guinebretiere et al., 2013</t>
  </si>
  <si>
    <t>Guinebretiére MH, Auger S, Galleron N, Contzen M, De Sarrau B, De Buyser ML, Lamberet G, Fagerlund A, Granum PE, Lereclus D, De Vos P, Nguyen-The C, Sorokin A</t>
  </si>
  <si>
    <t>Bacillus cytotoxicus sp. nov. is a new thermotolerant species of the Bacillus cereus group occasionally associated with food poisoning</t>
  </si>
  <si>
    <t>Int. J. Syst. Evol. Microbiol. 2013; 63: 31-40</t>
  </si>
  <si>
    <t>Bertsch et al., 2013</t>
  </si>
  <si>
    <t>Listeria fleischmannii sp. nov., isolated from cheese</t>
  </si>
  <si>
    <t>Int. J. Syst. Evolut. Microbiol. 2013; 63: 526-532</t>
  </si>
  <si>
    <t>Streptobacillus sp. isolated from a cat with pneumonia</t>
  </si>
  <si>
    <t>Streptobacillus felis sp. nov., isolated from a cat with pneumonia, and emended descriptions of the genus Streptobacillus and of Streptobacillus moniliformis.</t>
  </si>
  <si>
    <t>Glaeser et al., 2013</t>
  </si>
  <si>
    <t>Niabella hirudinis and Niabella drilacis sp. nov., isolated from the medicinal leech Hirudo verbana.</t>
  </si>
  <si>
    <t>Int. J. Syst. Evolut. Microbiol. 2013; 63: 3487-3493. DOI 10.1099/ijs.0.050823-0</t>
  </si>
  <si>
    <t>Poster auf Deutscher Lebensmittelchemikertag Karlsruhe 14.-16.09.2015. Lebensmittelchemie 69: 142.</t>
  </si>
  <si>
    <t>Eisenberg T, Nicklas W, Mauder N, Rau J, Contzen M, T Semmler, Hofmann N, Aledelbi K, Ewers C</t>
  </si>
  <si>
    <t xml:space="preserve">Phenotypic and genotypic characteristics of members of the genus Streptobacillus </t>
  </si>
  <si>
    <t xml:space="preserve">Plos One August 7, 2015 10(8): e0134312.journal.pone.0134312  </t>
  </si>
  <si>
    <t>Draft genome sequence of Bacillus cytotoxicus CVUAS 2833, a very close relative to type strain NVH 391-98 isolated from a different location</t>
  </si>
  <si>
    <t>Previously unrecognised division within Moritella viscosa isolated from fish farmed in the North Atlantic</t>
  </si>
  <si>
    <t>Anal Chem. 2008 80: 2026-34</t>
  </si>
  <si>
    <t>Tong, SYC., Schaumburg F, Ellington MJ, Corander J, Pichon B, Leendertz F, Bentley SD, Parkhill J, Holt DC, Peters G, Giffard PM</t>
  </si>
  <si>
    <t>Novel staphylococcal species that form part of a Staphylococcus aureus-related complex: the nonpigmented Staphylococcus argenteus sp. nov. and the non-human primate-associated Staphylococcus schweitzeri sp. nov.</t>
  </si>
  <si>
    <t>Int. J. Syst. Evolut. Microbiol. 2015 65: 15–22</t>
  </si>
  <si>
    <t>Proposal of Lysinibacillus boronitolerans gen. nov. sp. nov., and transfer of Bacillus fusiformis to Lysinibacillus fusiformis comb. nov. and Bacillus sphaericus to Lysinibacillus sphaericus comb. nov.</t>
  </si>
  <si>
    <t>Int. J. Syst. Evolut. Microbiol. 2007 57: 1117-1125</t>
  </si>
  <si>
    <t>Contzen M, Sting R, Blazey B, Rau J</t>
  </si>
  <si>
    <t>Corynebacterium ulcerans from diseased wild boars carrying Corynebacterium diphtheriae-like tox genes.</t>
  </si>
  <si>
    <t>Zoon. Publ. Health 2011 58: 479-488c</t>
  </si>
  <si>
    <t>Eisenberg T, Contzen M, Kutzer P, Peters M, Sing A, Rau J</t>
  </si>
  <si>
    <t>Non toxigenic tox-bearing Corynebacterium ulcerans infection in game in Germany.</t>
  </si>
  <si>
    <t>Staphylococcus nepalensis sp. nov., isolated from goats of the Himalayan region</t>
  </si>
  <si>
    <t>Int. J. Syst. Evol. Microbiol. 2003 53: 2007-2011</t>
  </si>
  <si>
    <t>Food poisoning assosiated with pumilacidin-producing Bacillus pumilus in rice</t>
  </si>
  <si>
    <t>Int. J. Food Microbiol. 2007: 319-324</t>
  </si>
  <si>
    <t>Berliner und Münchener Tierärztliche Wochenschrift 2015 128:10–16</t>
  </si>
  <si>
    <t>Streptobacillus notomytis sp. nov. isolated from a spinifex hopping mouse (Notomys alexis) THOMAS, 1922 and emended description of Streptobacillus LEVADITI et al. 1925, EISENBERG et al. 2015 emend.</t>
  </si>
  <si>
    <t>Int. J. Syst. Evolut. Microbiol. 2015: 65: 4823-4829.</t>
  </si>
  <si>
    <t xml:space="preserve">Streptobacillus moniliformis septicaemia in spinifex hopping mice (Notomys alexis). </t>
  </si>
  <si>
    <t>Aust. Vet. J.  1981 57: 533-534</t>
  </si>
  <si>
    <t>Streptobacillus ratti sp. nov. isolated from a black rat (Rattus rattus).</t>
  </si>
  <si>
    <t>Int. J. Syst. Evolut. Microbiol. 2016: 66: 1620-1626. DOI: 10.1099/ijsem.0.000869</t>
  </si>
  <si>
    <t>Oceanivirga salmonicida gen. nov. sp. nov., a novel member from the Leptotrichiaceae isolated from Atlantic salmon (Salmo salar)</t>
  </si>
  <si>
    <t xml:space="preserve">Caviibacter abscessus gen. nov. sp. nov., a novel member from the Leptotrichiaceae isolated from a guinea pig (Cavia porcellus) </t>
  </si>
  <si>
    <t>Staphylococcus stepanovicii sp. nov., a novel novobicin-resistant oxidase-positive staphylococcal species isolated from wild small mammals</t>
  </si>
  <si>
    <t>Syst. Appl. Microbiol. 2010 33: 183-187</t>
  </si>
  <si>
    <t>Staphylococcus rostri sp. nov., a haemolytic bacterium isolated from the noses of healthy pigs</t>
  </si>
  <si>
    <t>Int. J. Syst. Evolut. Microbiol. 2010 60: 2042-2047</t>
  </si>
  <si>
    <t>Proteomics Clin. Appl. 2009, 3, 774–784</t>
  </si>
  <si>
    <t>Acinetobacter variabilis sp. nov. (formerly DNA group 15 sensu Tjernberg &amp; Ursing), isolated from humans and animals</t>
  </si>
  <si>
    <t>Int. J. Syst. Evolut. Microbiol. 2015 65: 857-863</t>
  </si>
  <si>
    <t>MALDI-TOF mass spectrometry for reliable identification of bacteria – A validation based on Staphylococcaceae field isolates</t>
  </si>
  <si>
    <t xml:space="preserve">Poster INSECTA-Conference 2016, Magdeburg 12.09.2016. </t>
  </si>
  <si>
    <t>Reclassification of Pediococcus urinaeequi (ex Mees 1934) Garvie 1988 as Aerococcus urineequi comb. nov.</t>
  </si>
  <si>
    <t>Int. J. Syst. Evolut. Microbiol. 2005 55: 1325-1327</t>
  </si>
  <si>
    <t>Aerococcus vaginalis sp. nov. Isolated from the vaginal mucosa of a beef cow, and emended descriptions of Aerococcus suis,  Aerococcus viridans, Aerococcus urineequi,  Aerococcus urinaehominis, Aerococcus urinae, Aerococcus christensenii and Aerococcus sanguinicola</t>
  </si>
  <si>
    <t>Int. J. Syst. Evolut. Microbiol. 2014 64: 1229-1236</t>
  </si>
  <si>
    <t>Psychrotolerant Paenibacillus tundrae isolates from barley grains produce new Cereulide-like depsipeptides (Paenilide and Homopaenilide) that are highly toxic to mammalian cells</t>
  </si>
  <si>
    <t>Appl. Environ. Microbiol. 2012 78: 3732-3743</t>
  </si>
  <si>
    <t>Reclassification of Bisgaard taxon 33, with proposal of Volucribacter psittacicida  gen. nov., sp. nov. and Volucribacter amazonae sp. nov. as new members of the Pasteurellaceae.</t>
  </si>
  <si>
    <t>Int. J. Syst. Evolut. Microbiol. 2004 54: 813-818</t>
  </si>
  <si>
    <t>Isolation of Bacillus cytotoxicus from various commercial potato products</t>
  </si>
  <si>
    <t>Int J Food Microbiol. 2014  174:19-22</t>
  </si>
  <si>
    <t>Psychrobacter ciciniae sp. nov., isolated from white storks (Circonia circonia)</t>
  </si>
  <si>
    <t>Int. J. Syst. Evolut. Microbiol. 2015 65: 772-777</t>
  </si>
  <si>
    <t>Eisenberg T, Riße K, Schauerte N, Geiger C, Blom J, Scholz HC</t>
  </si>
  <si>
    <t>Isolation of a novel 'atypical' Brucella strain from a bluespotted ribbontail ray (Taeniura lymma).</t>
  </si>
  <si>
    <t>Food Control 2014 46: 6-9.</t>
  </si>
  <si>
    <t>J Agric Food Chem. 2008 56(23): 11071-11076</t>
  </si>
  <si>
    <t>Ignatzschineria indica sp. nov. and Ignatzschineria ureiclastica sp. nov., isolated from adult flesh flies (Diptera: Sarcophagidae)</t>
  </si>
  <si>
    <t>Int. J. Syst. Evolut. Microbiol. 2011 61: 1360-1369</t>
  </si>
  <si>
    <t>Corynebacterium frankenforstense sp. nov. and Corynebacterium lactis sp. nov., isolated from raw cow milk</t>
  </si>
  <si>
    <t>Int. J. Syst. Evolut. Microbiol. 2013 63: 4495-4501</t>
  </si>
  <si>
    <t>Psychrobacter alimentarius sp. nov., isolated from squid jetogal, a traditional Korean fermented seafood</t>
  </si>
  <si>
    <t>Int. J. Syst. Evolut. Microbiol. 2005 55: 171-176</t>
  </si>
  <si>
    <t>Arcanobacterium wilhelmae sp. nov., isolated from the genital tract of a rhinoceros (Rhinoceros unicornis)</t>
  </si>
  <si>
    <t>Int. J. Syst. Evolut. Microbiol. 2017 67: 2093-97</t>
  </si>
  <si>
    <t>Ecological diversification in the Bacillus cereus Group.</t>
  </si>
  <si>
    <t>Environ Microbiol. 2008 10:851-65.</t>
  </si>
  <si>
    <t>Use of the novel phylogenetic marker dnaJ and DNA-DNA hybridization to clarify interrelationships within the genus Aeromonas</t>
  </si>
  <si>
    <t>Int. J. Syst. Evolut. Microbiol. 2007 57: 1232-1237</t>
  </si>
  <si>
    <t xml:space="preserve">Species differentiation within the Staphylococcus intermedius group using a refined MALDI-TOF MS database. </t>
  </si>
  <si>
    <t>Clinical Microbiology and Infection 2014 20: 1007–1015.</t>
  </si>
  <si>
    <t>Int. J. Syst. Evolut. Microbiol. 2002 52: 1937-1944</t>
  </si>
  <si>
    <t>New Microbes and New Infections, 2016 14:C</t>
  </si>
  <si>
    <t>Int. J. Syst. Evolut. Microbiol. 2016 66: 1119-1124</t>
  </si>
  <si>
    <t>Int. J. Syst. Evolut. Microbiol. 2015 65: 1406-1408</t>
  </si>
  <si>
    <t>[Pasteurella] caballi infection not limited to horses - a closer look at taxon 42 of Bisgaard</t>
  </si>
  <si>
    <t>Lett. Appl. Microbiol. 2006 43: 424-429</t>
  </si>
  <si>
    <t>Identification of Yersinia ruckeri from diseased salmonid fish by Fourier Transform Infrared Spectroscopy</t>
  </si>
  <si>
    <t>J. Fish Dis. 2012 35: 1-10</t>
  </si>
  <si>
    <t>System. Appl. Microbiol. 2003 26: 127-131</t>
  </si>
  <si>
    <t>Appl. Environ. Microbiol. 2009 75: 5809-5813</t>
  </si>
  <si>
    <t>Yersinia enterocolitica in diagnostic fecal samples of European dogs and cats: identification by Fourier Transform Infrared Spectroscopy and Matrix-Assisted Laser Desorption Ionization–Time of Flight Mass Spectrometry</t>
  </si>
  <si>
    <t>J. Clin. Microbiology 2013 51: 887-893</t>
  </si>
  <si>
    <t>Eisenberg T, Rau J, Westerhüs U, Knauf-Witzens T, Fawzy A, Schlez K, Zschöck M, Prenger-Berninghoff E, Heydel C, Sting R, Glaeser SP, Pulami D, van der Linden M, Ewers C</t>
  </si>
  <si>
    <t>Streptococcus agalactiae in elephants – a comparative study with isolates from human, zoo animal and livestock origin.</t>
  </si>
  <si>
    <t>Veterinary Microbiology  2017 204: 141–150</t>
  </si>
  <si>
    <t>Int. J. Syst. Evolut. Microbiol. 2015 65: 732-733</t>
  </si>
  <si>
    <t>EFSA Rapid Outbrak Assesement 20.12.2016; Stockholm: ECDC; 2016</t>
  </si>
  <si>
    <t>Int J Syst Evol Microbiol 1998 48: 1373-1382</t>
  </si>
  <si>
    <t>FEMS Microbiol Lett 2013 341: 127-137</t>
  </si>
  <si>
    <t>Appl. Environ. Microbiol. 2009 75: 7229-7242</t>
  </si>
  <si>
    <t>J. Clin. Microbiol. 2010 48: 1061-1069</t>
  </si>
  <si>
    <t>Vet. Microbiol. 2007 123: 225-229</t>
  </si>
  <si>
    <t>Dissertation 2008 Tierärztliche Hochschule Hannover</t>
  </si>
  <si>
    <t xml:space="preserve">Bosn J Basic Med Sci 2016 16: 132-138 </t>
  </si>
  <si>
    <t>Food Anal. Methods 2017 11: 1068-1075</t>
  </si>
  <si>
    <t>First report on the isolation of Trueperella abortisuis from companion animals</t>
  </si>
  <si>
    <t>Systematic and Applied Microbiology 2000 23: 487-493</t>
  </si>
  <si>
    <t>Journal of Microbiological Methods 2017 136:30-33</t>
  </si>
  <si>
    <t>Nat. Microbiol. 2016 1:16131. [Corrigendum: Nat. Microbiol. (2016) 1:16219.]</t>
  </si>
  <si>
    <t>Berliner und Münchener Tierärztliche Wochenschrift 2012 125: 159-162</t>
  </si>
  <si>
    <t>Berliner und Münchener Tierärztliche Wochenschrift 2012 125: 122-128</t>
  </si>
  <si>
    <t>Journal of Clinical Microbiology 1982 15: 752-756</t>
  </si>
  <si>
    <t>Microbiology 2001 147: 2739-2748</t>
  </si>
  <si>
    <t>J Med Microbiol 1997 46: 603-610</t>
  </si>
  <si>
    <t>Berliner und Münchener Tierärztliche Wochenschrift 2015 128: 204-208</t>
  </si>
  <si>
    <t>Veterinary Microbiology 1997 57: 383-395</t>
  </si>
  <si>
    <t>Genome Med. 2014 6: 113</t>
  </si>
  <si>
    <t>J General Microbiol 1974 82: 49-56</t>
  </si>
  <si>
    <t>Infection 2016 44: 441-445</t>
  </si>
  <si>
    <t>Antonie Van Leeuwenhoek 2015 108: 1373-82</t>
  </si>
  <si>
    <t>Journal of Clinical Microbiology 2018.  56: 56 (11) e00843-18;  DOI: 10.1128/JCM.00843-18</t>
  </si>
  <si>
    <t>Berliner und Münchener Tierärztliche Wochenschrift 2018 131: 482-488</t>
  </si>
  <si>
    <t>Research in Veterinary Science 2016 109: 101-106</t>
  </si>
  <si>
    <t xml:space="preserve">Glawischnig W, Hofer E, Posch R, Sailer P, Revilla-Fernandez S, Korschober C, Lassnig H, Schöpf K, Schmoll F (2018) </t>
  </si>
  <si>
    <t>Wiener Tierärztliche Wochenschrift 2018 105: 33-40</t>
  </si>
  <si>
    <t>Sing A, Berger A, Schneider-Brachert W, Holzmann T, Reischl U</t>
  </si>
  <si>
    <t>Taxonomic status of Corynebacterium diphtheriae biovar Belfanti and proposal of Corynebacterium belfantii sp. nov</t>
  </si>
  <si>
    <t>https://doi.org/10.1007/s15010-013-0417-z</t>
  </si>
  <si>
    <t>https://doi.org/10.1186/s12866-019-1402-1</t>
  </si>
  <si>
    <t>BMC Microbiology 2019 19:28</t>
  </si>
  <si>
    <t>International Journal of Systematic and Environmental Microbiology 2008 58:2287-2291</t>
  </si>
  <si>
    <t>International Journal of Systematic and Environmental Microbiology 2005 55:353-362</t>
  </si>
  <si>
    <t>https://doi.org/10.1080/22221751.2018.1562312</t>
  </si>
  <si>
    <t>Emerging Microbes and Infection 2019 8:1, 211-217</t>
  </si>
  <si>
    <t>https://doi.org/10.1111/jfd.12884</t>
  </si>
  <si>
    <t>Journal of fish disease 2018; 00:1-8</t>
  </si>
  <si>
    <t>https://doi.org/10.1007/s12223-018-0610-7</t>
  </si>
  <si>
    <t>Folia Microbiologica 2018 63:695–700</t>
  </si>
  <si>
    <t>https://doi.org/10.1038/s41598-018-23830-4</t>
  </si>
  <si>
    <t>Scientific Reports 2018 8: 5681</t>
  </si>
  <si>
    <t>https://www.ncbi.nlm.nih.gov/pmc/articles/PMC6254542/pdf/idr-11-2335.pdf</t>
  </si>
  <si>
    <t>Infection and Drug Resistance 2018 11: 2335-2344</t>
  </si>
  <si>
    <t>http://geb.uni-giessen.de/geb/volltexte/2013/9576/pdf/BollKerstin_2013_03_20.pdf</t>
  </si>
  <si>
    <t>Dissertation, Justus-Liebig-Universität Gießen 2013 VVB Laufersweiler Verlag</t>
  </si>
  <si>
    <t>https://www.ncbi.nlm.nih.gov/pubmed/28629498</t>
  </si>
  <si>
    <t>Int J Syst Evol Microbiol 67 ( 6 ): 1793-1806</t>
  </si>
  <si>
    <t>https://www.ncbi.nlm.nih.gov/pubmed/27902205</t>
  </si>
  <si>
    <t>Int J Syst Evol Microbiol 2017 67 ( 2 ): 502-504</t>
  </si>
  <si>
    <t>http://dx.doi.org/10.1016/j.aca.2016.05.056</t>
  </si>
  <si>
    <t>Analytica Chimica Acta 2016</t>
  </si>
  <si>
    <t>https://jcm.asm.org/content/53/8/2632.long</t>
  </si>
  <si>
    <t>Journal of Clinical Microbiology 2015 53: 2632-40. doi: 10.1128/JCM.00813-15</t>
  </si>
  <si>
    <t>https://www.ncbi.nlm.nih.gov/pmc/articles/PMC3944853/</t>
  </si>
  <si>
    <t>Emerging Infection Diseases 2014 20: 448-452</t>
  </si>
  <si>
    <t>Protocols</t>
  </si>
  <si>
    <t>http://210.212.161.138/Bacteria.html</t>
  </si>
  <si>
    <t>https://www.frontiersin.org/articles/10.3389/fmicb.2017.01492/full</t>
  </si>
  <si>
    <t>Frontiers in Microbiology 2017: 1492; DOI: 10.3389/fmicb.2017.01492</t>
  </si>
  <si>
    <t>https://link.springer.com/article/10.1007%2Fs10482-016-0792-4</t>
  </si>
  <si>
    <t>Antonie Van Leeuwenhoek. 2017 110: 221-234</t>
  </si>
  <si>
    <t>https://www.microbiologyresearch.org/content/journal/ijsem/10.1099/ijsem.0.001050#tab2</t>
  </si>
  <si>
    <t>Int. J. Syst. Evolut. Microbiol. 2016, 66: 2429-2437. doi: 10.1099/ijsem.0.001050. [Epub ahead of print]</t>
  </si>
  <si>
    <t>Int. J. Syst. Evolut. Microbiol. 2016, 66: 1652-1659. DOIi: 10.1099/ijsem.0.000922.</t>
  </si>
  <si>
    <t>http://maldi-tof-ms-user-platform.ua-bw.de/docs/CVUAS_Stoll_Rau_Tierarten_MALDITOFMS_20150914.pdf</t>
  </si>
  <si>
    <t>Dis. Aquat. Org. 2010, 93: 51-61. DOI: 10.3354/dao02271</t>
  </si>
  <si>
    <t>Berliner Münch Tierärztl Wochenschr 2012; 125: 407-410</t>
  </si>
  <si>
    <r>
      <t>ASM Biodefense</t>
    </r>
    <r>
      <rPr>
        <b/>
        <sz val="11"/>
        <color theme="1"/>
        <rFont val="Calibri"/>
        <family val="2"/>
        <scheme val="minor"/>
      </rPr>
      <t xml:space="preserve"> </t>
    </r>
    <r>
      <rPr>
        <sz val="11"/>
        <color theme="1"/>
        <rFont val="Calibri"/>
        <family val="2"/>
        <scheme val="minor"/>
      </rPr>
      <t xml:space="preserve">2008; Poster; ATTC Catalogue: </t>
    </r>
  </si>
  <si>
    <t xml:space="preserve">Infection 2013; 41: 1033-1035 </t>
  </si>
  <si>
    <t>Journal of Fishery Sciences of China 2001; 03</t>
  </si>
  <si>
    <t>Int J Syst Evol Microbiol 2018; 68:3826-3831 / doi:10.1099/ijsem.0.003069</t>
  </si>
  <si>
    <t>Restricted exchange</t>
  </si>
  <si>
    <t>Journal of Medical Microbiology Case Reports, 2014, 1-7. DOI 10.1099/jmmcr.0.000562</t>
  </si>
  <si>
    <t>Int. J. Syst. Evolut. Microbiol. 2015; 65: 2172-2178.</t>
  </si>
  <si>
    <t xml:space="preserve">Genome Announcements 2015, 3(4):1-2. </t>
  </si>
  <si>
    <t>https://mra.asm.org/content/3/4/e00901-15</t>
  </si>
  <si>
    <t>https://www.microbiologyresearch.org/content/journal/ijsem/10.1099/ijs.0.000238</t>
  </si>
  <si>
    <t>https://www.dsmz.de/collection/catalogue</t>
  </si>
  <si>
    <t>https://www.microbiologyresearch.org/content/journal/ijsem/10.1099/ijs.0.030627-0#tab2</t>
  </si>
  <si>
    <t>https://www.microbiologyresearch.org/content/journal/ijsem/10.1099/ijs.0.036947-0#tab2</t>
  </si>
  <si>
    <t>https://www.microbiologyresearch.org/content/journal/jmmcr/10.1099/jmmcr.0.000562</t>
  </si>
  <si>
    <t>https://www.microbiologyresearch.org/content/journal/ijsem/10.1099/ijs.0.050823-0#tab2</t>
  </si>
  <si>
    <t>https://journals.plos.org/plosone/article?id=10.1371/journal.pone.0134312</t>
  </si>
  <si>
    <t>https://www.int-res.com/abstracts/dao/v93/n1/p51-61/</t>
  </si>
  <si>
    <t>https://www.sciencedirect.com/science/article/abs/pii/S0034528817307762</t>
  </si>
  <si>
    <t>Reaearch in Veterinary Science 2019 125: 465-467</t>
  </si>
  <si>
    <t>Int J Syst Evol Microbiol 2013 63: 3841-3847</t>
  </si>
  <si>
    <t>Archiv für Lebensmittelhygiene 2007  58: 170-174</t>
  </si>
  <si>
    <t>https://zenodo.org/record/1880975#.XbBhtkfgqUk</t>
  </si>
  <si>
    <t>M 0820</t>
  </si>
  <si>
    <t>South African ostrich; Blauhalsstrauß</t>
  </si>
  <si>
    <t>Struthio camelus australis Meat 0820 CVUAS</t>
  </si>
  <si>
    <t>Struthio camelus australis Meat 0820 CVUAS (2.581); Struthio camelus Meat 0508 CVUAS (2.439)</t>
  </si>
  <si>
    <t>CVUA-Westfalen</t>
  </si>
  <si>
    <t>Chemisches und Veterinäruntersuchungsamt Westfalen</t>
  </si>
  <si>
    <t>Zur Taubeneiche 10-12</t>
  </si>
  <si>
    <t>59821 Arnsberg</t>
  </si>
  <si>
    <t>Poststelle@cvua-westfalen.de</t>
  </si>
  <si>
    <t>Pia Gödecke</t>
  </si>
  <si>
    <t>pia.goedecke@cvua-westfalen.de</t>
  </si>
  <si>
    <t>microbes, food, fish, insects</t>
  </si>
  <si>
    <t>https://maldi-tof-ms-user-platform.ua-bw.de</t>
  </si>
  <si>
    <t>https://maldi-up.ua-bw.de</t>
  </si>
  <si>
    <t>Basic data for the spectra</t>
  </si>
  <si>
    <t>Free download of single sp [reference]</t>
  </si>
  <si>
    <t>Free download of single spectra with account on [reference]</t>
  </si>
  <si>
    <t>Exchange of single spectra with a MALDI-UP User</t>
  </si>
  <si>
    <t>BRU 8468</t>
  </si>
  <si>
    <t>[0119]</t>
  </si>
  <si>
    <t>Nemec et al., 2019</t>
  </si>
  <si>
    <t xml:space="preserve">Nemec A, Radolfova-Krizova L, Maixnerova M, Nemec M, Clermont D, Bzdil J, Jezek P, Spanelova P
</t>
  </si>
  <si>
    <t>Revising the taxonomy of the Acinetobacter lwoffii group: the descrption of Acinetobacter psudolwoffii sp. nov. and emended description of Acinetobacter lwoffii</t>
  </si>
  <si>
    <t>Syst Appl Microbiol 2019; 42: 159-167</t>
  </si>
  <si>
    <t>https://doi.org/10.1016/j.syapm.2018.10.004</t>
  </si>
  <si>
    <t>Rhodococcus</t>
  </si>
  <si>
    <r>
      <t xml:space="preserve">Lawson P, </t>
    </r>
    <r>
      <rPr>
        <sz val="11"/>
        <color theme="1"/>
        <rFont val="Calibri"/>
        <family val="2"/>
        <scheme val="minor"/>
      </rPr>
      <t>Rainey FA</t>
    </r>
  </si>
  <si>
    <t>Lawson &amp; Rainey, 2016</t>
  </si>
  <si>
    <t>[0120]</t>
  </si>
  <si>
    <t>Int J Syst Evol Microbiol 2016 66: 1009–1016</t>
  </si>
  <si>
    <t>https://doi.org/10.1099/ijsem.0.000824</t>
  </si>
  <si>
    <t>Proposal to restrict the genus Clostridium (Prazmowski) to Clostridium butyricum and related species</t>
  </si>
  <si>
    <t>Phenotypic and genotypic approach to characterize a Trueperella pyogenes strain isolated from an Eurasian Lynx (Lynx lynx)</t>
  </si>
  <si>
    <t>[0121]</t>
  </si>
  <si>
    <t>Alssahen M, Peters M, Rau J, Hassan AA, Sammra O, Lämmler C, Prenger-Beringhoff E, Abdulmawjood A</t>
  </si>
  <si>
    <t>[0122]</t>
  </si>
  <si>
    <t>Eisenberg et al., 2020</t>
  </si>
  <si>
    <t>Proposal to reclassify Streptobacillus hongkongensis into a novel genus as Pseudostreptobacillus hongkongensis gen. nov., comb. nov.</t>
  </si>
  <si>
    <r>
      <t>Eisenberg T, Glaeser SP, Blom J, Kämpfer P</t>
    </r>
    <r>
      <rPr>
        <sz val="10"/>
        <color theme="1"/>
        <rFont val="Arial"/>
        <family val="2"/>
      </rPr>
      <t/>
    </r>
  </si>
  <si>
    <t>[0123]</t>
  </si>
  <si>
    <t>Alssahen M, Hassan AA, Sammra O, Lämmler C, Saarnisto MR, Borowiak M,  Malorny B, Rau J, Prenger-Beringhoff E, Plöz M, Abdulmawjood A</t>
  </si>
  <si>
    <t>Epidemiological analysis of arcanobacterium phocae isolated from cases of mink dermatitis of a single farm</t>
  </si>
  <si>
    <t>https://doi.org/10.1016/J.vetmic.2020.108618</t>
  </si>
  <si>
    <t>Comparative studies on Schaalia (Actinomyces) hyovaginalis isolated from wild boar, goat and sheep</t>
  </si>
  <si>
    <t>https://vetline.de/phenotypic-and-genotypic-approach-to-characterize-a-itrueperella-pyogenesi-strain-isolated-from-an-eurasian-lynx-ilynx-lynxi/150/3216/111633/</t>
  </si>
  <si>
    <t>Berliner Münch Tierärztl Wochenschr 2020 158: 3216</t>
  </si>
  <si>
    <t>[0124]</t>
  </si>
  <si>
    <t>Alsahen et al., 2020a</t>
  </si>
  <si>
    <t>Alsahen et al., 2020b</t>
  </si>
  <si>
    <t>Alsahen et al., 2020c</t>
  </si>
  <si>
    <t>[0125]</t>
  </si>
  <si>
    <t>Coorevits et al., 2012</t>
  </si>
  <si>
    <t>Coorevits A, Dinsdale AE, Heyrman J, Schumann P, Landschoot AV, Logan NA, De Vos P</t>
  </si>
  <si>
    <t>Int J Syst Evol Microbiol 2012 62: 1121–1127</t>
  </si>
  <si>
    <t>https://doi.org/10.1099/ijs.0.027995-0</t>
  </si>
  <si>
    <t>https://jcm.asm.org/content/56/11/e00843-18</t>
  </si>
  <si>
    <t>[0126]</t>
  </si>
  <si>
    <t>Streptobacillus canis sp. nov. isolated from a dog</t>
  </si>
  <si>
    <t>Lysinibacillus macroides sp. nov., nom. rev.</t>
  </si>
  <si>
    <t>Eisenberg T, Heydel C, Prenger-Bernighoff E, Fawza A, Kling U, Akimkin V, Semmler T, Mühldorfer K, Kämpfer P, Blom J, Ewers C</t>
  </si>
  <si>
    <t>https://doi.org/10.1099/ijsem.0.004086</t>
  </si>
  <si>
    <t>Staphylococcus argenteus M48504 ETL (2.287); Staphylococcus argenteus DSM 28299T DSM (2.204)</t>
  </si>
  <si>
    <t>Staphylococcus argenteus DSM 28299 CVUAS (2.370); Staphylococcus argenteus M48504 ETL (2.287)</t>
  </si>
  <si>
    <t>Closely related to Staphylococcus aureus [0012].</t>
  </si>
  <si>
    <t>Berliner Münch Tierärztl Wochenschr 2020 158: 3222</t>
  </si>
  <si>
    <t>Alssahen M, Hassan AA, Rau J, Sammra O, Wickhorst J-P, Lämmler C, Prenger-Berninghoff E, Eisenberg T, Abdulmawjood A</t>
  </si>
  <si>
    <t xml:space="preserve"> Int J Syst Evol Microbiol in press. 2020</t>
  </si>
  <si>
    <t>Berger A, Dangel A, Peters M, Mühldorfer K, Braune S, Eisenberg T, Szentiks CA, Rau J, Konrad R, Hörmansdorfer S, Ackermann N, Sing A</t>
  </si>
  <si>
    <t>https://vetline.de/pathological-significance-of-helcococcus-ovis-and-helcococcus-kunzii-in-veterinary-medicine/150/3130/108211</t>
  </si>
  <si>
    <t>[0127]</t>
  </si>
  <si>
    <t>Dangel et al., 2020</t>
  </si>
  <si>
    <t>Corynebacterium silvaticum sp. nov., a unique group of NTTB corynebacteria in wild boar and roe deer</t>
  </si>
  <si>
    <t>Dangel A, Berger A, Rau J, Eisenberg T, Kämpfer P, Margos G, Contzen M, Busse H-J, Konrad R, Peters M, Sting R, Sing A</t>
  </si>
  <si>
    <t>https://link.springer.com/article/10.1007/s15010-015-0846-y</t>
  </si>
  <si>
    <t>https://link.springer.com/article/10.1007/s10482-015-0590-4</t>
  </si>
  <si>
    <t>https://www.sciencedirect.com/science/article/abs/pii/S0034528816304076</t>
  </si>
  <si>
    <t>https://doi.org/10.3389/fmicb.2018.03067</t>
  </si>
  <si>
    <t>Frontiers in Microbiology 2018 9: 3067</t>
  </si>
  <si>
    <t>https://www.microbiologyresearch.org/content/journal/micro/10.1099/00221287-82-1-49</t>
  </si>
  <si>
    <t>https://bmcmicrobiol.biomedcentral.com/articles/10.1186/s12866-015-0384-x</t>
  </si>
  <si>
    <t>BMC Microbiology 2015 15: 42</t>
  </si>
  <si>
    <t>https://vetline.de/trueperella-pyogenes-arcanobacterium-grauer-schlanklori-loris-lydekkerianus-nordicus-affe-abszess/150/3130/69425/</t>
  </si>
  <si>
    <t>[0128]</t>
  </si>
  <si>
    <t>Rau et al., 2020</t>
  </si>
  <si>
    <t xml:space="preserve">Rau J, Korte N, Dyk M, Wenninger O, Schreiter P, Hiller E </t>
  </si>
  <si>
    <t>https://doi.org/10.1016/j.foodcont.2020.107349</t>
  </si>
  <si>
    <t>Sting R, Schwalm AK, Contzen M, Rau J, Roller M</t>
  </si>
  <si>
    <t>Sting et al., 2020</t>
  </si>
  <si>
    <t>[0129]</t>
  </si>
  <si>
    <t>Actinomycetes associated with abscess formation in a goat, a llama and two alpacas</t>
  </si>
  <si>
    <t>https://doi.org/10.1186/s13073-014-0113-3</t>
  </si>
  <si>
    <t>https://doi.org/10.1016/S0378-1135(97)00121-1</t>
  </si>
  <si>
    <t>https://vetline.de/toxigenic-corynebacterium-ulcerans-isolated-from-a-free-roaming-red-fox-vulpes-vulpes/150/3130/87702</t>
  </si>
  <si>
    <t>https://doi.org/10.1099/00222615-46-7-603</t>
  </si>
  <si>
    <t>https://doi.org/10.1099/ijsem.0.003069</t>
  </si>
  <si>
    <t>https://doi.org/10.1099/ijs.0.63357-0</t>
  </si>
  <si>
    <t>https://pubs.acs.org/doi/10.1021/ac701822j</t>
  </si>
  <si>
    <t>https://jcm.asm.org/content/49/7/2485</t>
  </si>
  <si>
    <t>Food Control 2020 117: 107349</t>
  </si>
  <si>
    <t>https://doi.org/10.1099/00221287-147-10-2739</t>
  </si>
  <si>
    <t>https://doi.org/10.1016/j.mimet.2017.03.002</t>
  </si>
  <si>
    <t>The Mouse Intestinal Bacterial Collection (miBC) provides host-specific insight into cultured diversity and functional potential of the gut microbiota.</t>
  </si>
  <si>
    <t>https://www.nature.com/articles/nmicrobiol2016131</t>
  </si>
  <si>
    <t>https://vetline.de/abszess-europaeisches-reh-capreolus-capreolus-corynebacterium-ulcerans-ft-ir-tox-gen/150/3130/68865</t>
  </si>
  <si>
    <t>https://vetline.de/haemorrhagische-septikaemie-pasteurella-multocida-kapseltyp-b/150/3130/70437</t>
  </si>
  <si>
    <t>https://jcm.asm.org/content/jcm/15/5/752.full.pdf</t>
  </si>
  <si>
    <t>https://www.microbiologyresearch.org/content/journal/ijsem/10.1099/ijs.0.062752-0</t>
  </si>
  <si>
    <t>https://www.microbiologyresearch.org/content/journal/ijsem/10.1099/ijs.0.63867-0</t>
  </si>
  <si>
    <t>https://onlinelibrary.wiley.com/doi/abs/10.1111/j.1863-2378.2011.01396.x</t>
  </si>
  <si>
    <t>https://www.microbiologyresearch.org/content/journal/ijsem/10.1099/ijs.0.02646-0</t>
  </si>
  <si>
    <t>https://doi.org/10.1016/j.ijfoodmicro.2006.11.005</t>
  </si>
  <si>
    <t>https://pubmed.ncbi.nlm.nih.gov/25876281/</t>
  </si>
  <si>
    <t>https://www.microbiologyresearch.org/content/journal/ijsem/10.1099/ijsem.0.000654</t>
  </si>
  <si>
    <t>https://doi.org/10.1111/j.1751-0813.1981.tb05802.x</t>
  </si>
  <si>
    <t>https://www.microbiologyresearch.org/content/journal/ijsem/10.1099/ijsem.0.000869</t>
  </si>
  <si>
    <t>https://www.microbiologyresearch.org/content/journal/ijsem/10.1099/ijsem.0.000922</t>
  </si>
  <si>
    <t>https://doi.org/10.1016/j.syapm.2010.03.004</t>
  </si>
  <si>
    <t>https://www.microbiologyresearch.org/content/journal/ijsem/10.1099/ijs.0.012443-0</t>
  </si>
  <si>
    <t>https://onlinelibrary.wiley.com/doi/abs/10.1002/prca.200780138</t>
  </si>
  <si>
    <t>https://www.microbiologyresearch.org/content/journal/ijsem/10.1099/ijs.0.000028</t>
  </si>
  <si>
    <t>https://www.microbiologyresearch.org/content/journal/ijsem/10.1099/ijs.0.63324-0</t>
  </si>
  <si>
    <t>https://www.microbiologyresearch.org/content/journal/ijsem/10.1099/ijs.0.058081-0</t>
  </si>
  <si>
    <t>https://aem.asm.org/content/78/10/3732</t>
  </si>
  <si>
    <t>https://www.microbiologyresearch.org/content/journal/ijsem/10.1099/ijs.0.02797-0</t>
  </si>
  <si>
    <t>https://zenodo.org/record/163517</t>
  </si>
  <si>
    <t>https://www.sciencedirect.com/science/article/abs/pii/S0168160513006016?via%3Dihub</t>
  </si>
  <si>
    <t>https://www.microbiologyresearch.org/content/journal/ijsem/10.1099/ijs.0.000013</t>
  </si>
  <si>
    <t>https://www.sciencedirect.com/science/article/abs/pii/S0956713514002448?via%3Dihub</t>
  </si>
  <si>
    <t>https://pubs.acs.org/doi/10.1021/jf8021783</t>
  </si>
  <si>
    <t>https://www.microbiologyresearch.org/content/journal/ijsem/10.1099/ijs.0.018622-0</t>
  </si>
  <si>
    <t>https://www.microbiologyresearch.org/content/journal/ijsem/10.1099/ijs.0.050757-0</t>
  </si>
  <si>
    <t>https://www.microbiologyresearch.org/content/journal/ijsem/10.1099/ijs.0.63140-0</t>
  </si>
  <si>
    <t>https://www.microbiologyresearch.org/content/journal/ijsem/10.1099/ijsem.0.001784?crawler=true</t>
  </si>
  <si>
    <t>https://sfamjournals.onlinelibrary.wiley.com/doi/abs/10.1111/j.1462-2920.2007.01495.x</t>
  </si>
  <si>
    <t>https://www.microbiologyresearch.org/content/journal/ijsem/10.1099/ijs.0.64957-0</t>
  </si>
  <si>
    <t>https://www.sciencedirect.com/science/article/pii/S1198743X14653696?via%3Dihub</t>
  </si>
  <si>
    <t>https://www.microbiologyresearch.org/content/journal/ijsem/10.1099/00207713-52-6-1937</t>
  </si>
  <si>
    <t>https://www.sciencedirect.com/science/article/pii/S2052297516300919</t>
  </si>
  <si>
    <t>https://www.microbiologyresearch.org/content/journal/ijsem/10.1099/ijsem.0.000843</t>
  </si>
  <si>
    <t>https://www.microbiologyresearch.org/content/journal/ijsem/10.1099/ijs.0.000112</t>
  </si>
  <si>
    <t>https://sfamjournals.onlinelibrary.wiley.com/doi/full/10.1111/j.1472-765X.2006.01971.x</t>
  </si>
  <si>
    <t>https://onlinelibrary.wiley.com/doi/abs/10.1111/j.1365-2761.2011.01317.x</t>
  </si>
  <si>
    <t>https://www.sciencedirect.com/science/article/abs/pii/S0723202004701691</t>
  </si>
  <si>
    <t>https://aem.asm.org/content/75/18/5809</t>
  </si>
  <si>
    <t>https://jcm.asm.org/content/51/3/887</t>
  </si>
  <si>
    <t>https://doi.org/10.1016/j.vetmic.2017.04.018</t>
  </si>
  <si>
    <t>https://doi.org/10.1099/ijs.0.070383-0</t>
  </si>
  <si>
    <t>https://www.ecdc.europa.eu/en/publications-data/type-e-botulism-associated-fish-product-consumption-germany-and-spain-21-december</t>
  </si>
  <si>
    <t>https://www.microbiologyresearch.org/content/journal/ijsem/10.1099/00207713-48-4-1373</t>
  </si>
  <si>
    <t>https://doi.org/10.1111/1574-6968.12106</t>
  </si>
  <si>
    <t>https://aem.asm.org/content/75/22/7229</t>
  </si>
  <si>
    <t>https://vetline.de/21992529/150/3137/69215</t>
  </si>
  <si>
    <t>https://jcm.asm.org/content/48/4/1061</t>
  </si>
  <si>
    <t>https://www.sciencedirect.com/science/article/pii/S0378113507001411?via%3Dihub</t>
  </si>
  <si>
    <t>https://elib.tiho-hannover.de/receive/etd_mods_00001523</t>
  </si>
  <si>
    <t>http://www.bjbms.org/ojs/index.php/bjbms/article/view/894</t>
  </si>
  <si>
    <t>https://link.springer.com/article/10.1007/s12161-017-1084-y</t>
  </si>
  <si>
    <t>https://vetline.de/corynebacterium-pseudotuberculosis-infection-in-a-dromedary-camelus-dromedarius-in-germany/150/3130/105368</t>
  </si>
  <si>
    <t>https://www.sciencedirect.com/science/article/pii/S0723202000800223</t>
  </si>
  <si>
    <t>https://www.microbiologyresearch.org/content/journal/ijsem/10.1099/ijs.0.049627-0</t>
  </si>
  <si>
    <t>https://journals.sagepub.com/doi/10.1177/1040638718805537</t>
  </si>
  <si>
    <t>https://www.microbiologyresearch.org/content/journal/ijsem/10.1099/ijs.0.65579-0</t>
  </si>
  <si>
    <t>http://europepmc.org/article/cba/575372?javascript_support=no</t>
  </si>
  <si>
    <t>https://www.microbiologyresearch.org/content/journal/ijsem/10.1099/ijsem.0.004051</t>
  </si>
  <si>
    <t>Rapid animal species identification of feta and mozzarella cheese using MALDI-TOF mass-spectrometry</t>
  </si>
  <si>
    <t>Landesuntersuchungsamt Rheinland-Pfalz, Abteilung Tiermedizin</t>
  </si>
  <si>
    <t>Blücherstraße 34</t>
  </si>
  <si>
    <t>56073 Koblenz</t>
  </si>
  <si>
    <t>poststelle.ilth@lua.rlp.de</t>
  </si>
  <si>
    <t>DAkkS: D-PL-18599-02-00 vom 24.10.2019; Anlage 1.1.10 Bestimmung von Bakterien, Pilzen und Tierart mittels Massenspektrometrie (MALDI-TOF) ** Modifizierung sowie Weiter- und Neuentwicklung von Prüfverfahren ist abgedeckt.</t>
  </si>
  <si>
    <t>Christin.Freitag@lua.rlp.de</t>
  </si>
  <si>
    <t>LUA Rheinland-Pfalz (LUA RLP)</t>
  </si>
  <si>
    <t>LUA RLP</t>
  </si>
  <si>
    <t>[0130]</t>
  </si>
  <si>
    <t>Corynebacterium diphtheriae in a free-roaming red fox: case report and historical review on diphtheria in animals</t>
  </si>
  <si>
    <t>[0131]</t>
  </si>
  <si>
    <t>Sammra et al., 2020</t>
  </si>
  <si>
    <t>Sammra O, Foster G, Hassan AA, Alssahen M,  Lämmler C, Gläser S, Kämpfer P, Busse HJ, Borowiak M, Malorny B, Ritchie CM, Prenger-Berninghoff E, Abdulmawjood A</t>
  </si>
  <si>
    <t>Arcanobacterium bovis sp. nov., isolated from the milk of a cow with mastitis</t>
  </si>
  <si>
    <t>Int J Syst Evol Microbiol 2020 70: 3614-3624</t>
  </si>
  <si>
    <t>Int J Syst Evol Microbiol 2020 70: in press</t>
  </si>
  <si>
    <t>[0132]</t>
  </si>
  <si>
    <t>Gupta &amp; Patel, 2020</t>
  </si>
  <si>
    <t>Robust Demarcation of the Family Caryophanaceae (Planococcaceae) and Its Different Genera Including Three Novel Genera Based on Phylogenomics and Highly Specific Molecular Signatures</t>
  </si>
  <si>
    <t>Gupta RS, Patel S</t>
  </si>
  <si>
    <t>https://doi.org/10.3389/fmicb.2019.02821</t>
  </si>
  <si>
    <t>Frontiers in Microbiology 10: 2821</t>
  </si>
  <si>
    <t>https://doi.org/10.1099/ijsem.0.004230</t>
  </si>
  <si>
    <t>[0133]</t>
  </si>
  <si>
    <t>Int J Syst Evol Microbiol 2020 70:</t>
  </si>
  <si>
    <t>https://www.vetline.de/comparative-studies-on-schaalia-actinomyces-hyovaginalis-isolated-from-wild-boar-goat-and-sheep</t>
  </si>
  <si>
    <t>Martel A, Boyen F, Rau J, Eisenberg T, Sing A, Berger A, Chiers K, Van Praet S, Verbanck S, Vervaeke M, Pasmans F</t>
  </si>
  <si>
    <t>DAkkS: D-PL-18564-02-00; Anlage 4</t>
  </si>
  <si>
    <t xml:space="preserve">BMTW 2020 133: </t>
  </si>
  <si>
    <t>https://www.vetline.de/system/files/frei/10.23761439-0299-2020-8-Sting.pdf</t>
  </si>
  <si>
    <t>https://www.vetline.de/system/files/frei/BMTW-10.23761439-0299-2020-6-Sting.pdf</t>
  </si>
  <si>
    <t>[0134]</t>
  </si>
  <si>
    <t>Haemorrhagic septicaemia (septicaemic pasteurellosis) in cattle in Baden-Württemberg (Germany)</t>
  </si>
  <si>
    <t>Streptococcus catagoni sp. nov., isolated from the respiratory tract of diseased Chacoan peccaries (Catagonus wagneri)</t>
  </si>
  <si>
    <t>Mühldorfer et al., 2020</t>
  </si>
  <si>
    <t>Mühldorfer K, Szentiks CA, Wibbelt G, van der Linden M, Ewers C, Semmler T, Akimkin V, Blom J, Rau J, Eisenberg T</t>
  </si>
  <si>
    <t>https://www.microbiologyresearch.org/content/journal/ijsem/10.1099/ijsem.0.004471</t>
  </si>
  <si>
    <r>
      <t xml:space="preserve">Complete Genome Sequence of </t>
    </r>
    <r>
      <rPr>
        <i/>
        <sz val="11"/>
        <color theme="1"/>
        <rFont val="Calibri"/>
        <family val="2"/>
        <scheme val="minor"/>
      </rPr>
      <t>Arcanobacterium</t>
    </r>
    <r>
      <rPr>
        <sz val="11"/>
        <color theme="1"/>
        <rFont val="Calibri"/>
        <family val="2"/>
        <scheme val="minor"/>
      </rPr>
      <t xml:space="preserve"> sp. Strain 2701, Isolated from a Harbor Seal</t>
    </r>
  </si>
  <si>
    <t xml:space="preserve">Microbiology Resource Announcements Sep 2020, 9 (38) e00652-20; DOI: 10.1128/MRA.00652-20 </t>
  </si>
  <si>
    <t>https://mra.asm.org/content/9/38/e00652-20.full</t>
  </si>
  <si>
    <t>Borowiak et al., 2020</t>
  </si>
  <si>
    <t>[0135]</t>
  </si>
  <si>
    <t>Borowiak M, Alssahen A, Hassan AA, Lämmler C, Sammra O, Malorny B, Uelze L, Kreitlow A, Prenger-Berninghoff E, Siebert U, Plötz M, Abdulmawjood A</t>
  </si>
  <si>
    <t>[0136]</t>
  </si>
  <si>
    <t>Harwich et al., 2012</t>
  </si>
  <si>
    <t>Harwich MD Jr, Serrano MG, Fettweis JM, Alves JM, Reimers MA; Vaginal Microbiome Consortium (additional members), Buck GA, Jefferson KK.</t>
  </si>
  <si>
    <t>Genomic sequence analysis and characterization of Sneathia amnii sp. nov.</t>
  </si>
  <si>
    <t>BMC Genomics. 2012;13 Suppl 8(Suppl 8):S4. doi: 10.1186/1471-2164-13-S8-S4.</t>
  </si>
  <si>
    <t>http://www.biomedcentral.com/1471-2164/13/S8/S4</t>
  </si>
  <si>
    <t>Magnoliopsida</t>
  </si>
  <si>
    <t>determination by expert</t>
  </si>
  <si>
    <t>[0137]</t>
  </si>
  <si>
    <t>Badell et al., 2020</t>
  </si>
  <si>
    <t>Corynebacterium rouxii sp. nov., a novel member of the diphtheriae species complex</t>
  </si>
  <si>
    <t>https://doi.org/10.1016/j.resmic.2020.02.003</t>
  </si>
  <si>
    <t>Badell E, Hennart M, Rodrigues C, Passet V, Dazas M, Panunzi L, Bouchez V, Carmi–Leroy A,Toubiana J, Brisse S</t>
  </si>
  <si>
    <t>Tracheophyta</t>
  </si>
  <si>
    <t>https://maldi-up.ua-bw.de/docs/Aspects_202013_Meat.pdf</t>
  </si>
  <si>
    <t>Sample preparation Procedure for Organic Solvent Extraction (OSExtr), pp. 4 – 5 in Dyk, M., Wenninger, O., Guckert, C., Fuchs, J., Wind, C., Hiller, E., Schreiter, P., Rau, J. (2020): Collection of Sample Preparation Protocols for MALDI-TOF MS Based Identification of Meat, Dairy Products, Fish and Insects.</t>
  </si>
  <si>
    <t>Sample preparation Procedure for Organic Solvent Extraction (OSExtr)</t>
  </si>
  <si>
    <t>OSExtr</t>
  </si>
  <si>
    <t>https://maldi-up.ua-bw.de/docs/Aspects_202013_Insects.pdf</t>
  </si>
  <si>
    <t>Aspects of Food Control and Animal Health, 2020;13: 1 – 13</t>
  </si>
  <si>
    <t>Sample preparation Procedure for Ethanol / Formic Acid Extraction Modified for Insects (EtOH-FA-I), pp. 12 – 13 in Dyk, M., Wenninger, O., Guckert, C., Fuchs, J., Wind, C., Hiller, E., Schreiter, P., Rau, J. (2020): Collection of Sample Preparation Protocols for MALDI-TOF MS Based Identification of Meat, Dairy Products, Fish and Insects.</t>
  </si>
  <si>
    <t>Formic acid (25%) / chloroform extraction according to Stephan et al. 2014</t>
  </si>
  <si>
    <t>Modified 0.1% TFA extraction according to Mazzeo et al. 2008</t>
  </si>
  <si>
    <t>https://maldi-up.ua-bw.de/docs/Aspects_202013_Fish.pdf</t>
  </si>
  <si>
    <t xml:space="preserve">Sample preparation Procedure for Trifluoroacetic Acid Extraction (TFAextr), pp. 8 – 9 in Dyk, M., Wenninger, O., Guckert, C., Fuchs, J., Wind, C., Hiller, E., Schreiter, P., Rau, J. (2020): Collection of Sample Preparation Protocols for MALDI-TOF MS Based Identification of Meat, Dairy Products, Fish and Insects. Aspects of Food Control and Animal Health,13, 1 – 13 </t>
  </si>
  <si>
    <t xml:space="preserve">Sample preparation Procedure for Trifluoroacetic Acid Extraction (TFAextr), pp. 10 – 11 in Dyk, M., Wenninger, O., Guckert, C., Fuchs, J., Wind, C., Hiller, E., Schreiter, P., Rau, J. (2020): Collection of Sample Preparation Protocols for MALDI-TOF MS Based Identification of Meat, Dairy Products, Fish and Insects. Aspects of Food Control and Animal Health,13, 1 – 13 </t>
  </si>
  <si>
    <t>link / source</t>
  </si>
  <si>
    <t>[0138]</t>
  </si>
  <si>
    <t>Dyk, M., Wenninger, O., Guckert, C., Fuchs, J., Wind, C., Hiller, E., Schreiter, P., Rau, J</t>
  </si>
  <si>
    <t>Dyk et al., 2020</t>
  </si>
  <si>
    <t>Collection of Sample Preparation Protocols for MALDI-TOF MS Based Identification of Meat, Dairy Products, Fish and Insects.</t>
  </si>
  <si>
    <t>https://ejournal.cvuas.de/issue202013.asp</t>
  </si>
  <si>
    <t>Laboklin, Bad Kissingen</t>
  </si>
  <si>
    <t>Laboklin</t>
  </si>
  <si>
    <t>Steubenstr. 4</t>
  </si>
  <si>
    <t>97688 Bad Kissingen</t>
  </si>
  <si>
    <t>Maria Brockmann</t>
  </si>
  <si>
    <t>brockmann@laboklin.com</t>
  </si>
  <si>
    <t>LABOKLIN GmbH &amp; Co. KG</t>
  </si>
  <si>
    <t>[0139]</t>
  </si>
  <si>
    <t>number is used</t>
  </si>
  <si>
    <t>Kuhnert et al., 2020</t>
  </si>
  <si>
    <t>Brodard et al., 2021</t>
  </si>
  <si>
    <t>Kuhnert P, Brodard I, Alsaaod M, Stoffel MH, Steiner A, Jores J</t>
  </si>
  <si>
    <t>[0140]</t>
  </si>
  <si>
    <t>[0141]</t>
  </si>
  <si>
    <t>Treponema phagedenis (ex Noguchi 1912, Brumpt 1922) sp. nov., nom. rev. isolated from bovine digital dermatitis</t>
  </si>
  <si>
    <t>A filter-assisted culture method for isolation of Treponema species from bovine digital dermatitis and their identification by MALDI-TOF MS</t>
  </si>
  <si>
    <t>https://doi.org/10.1099/ijsem.0.004027</t>
  </si>
  <si>
    <t>J Vet Diagn Invest, in press</t>
  </si>
  <si>
    <t>Research in Microbiology 2020; 171: 122-127</t>
  </si>
  <si>
    <t xml:space="preserve">Brodard I, Alsaaod M, Jores J, Steine, A, Kuhnert, P </t>
  </si>
  <si>
    <t>DE</t>
  </si>
  <si>
    <t>ISO 1366</t>
  </si>
  <si>
    <t>MALDI-TOF database for the identification of potentially pathogenic Vibrio in marine molluscs.</t>
  </si>
  <si>
    <t>https://doi.org/10.17882/75416</t>
  </si>
  <si>
    <t>SEANOE, 2020</t>
  </si>
  <si>
    <t>RGL</t>
  </si>
  <si>
    <t>Simon Fraser University: Linington Lab (RGL)</t>
  </si>
  <si>
    <t>Simon Fraser University, Department of Chemistry</t>
  </si>
  <si>
    <t>8888 University Drive</t>
  </si>
  <si>
    <t>Burnaby, British Columbia, V5A 1S6</t>
  </si>
  <si>
    <t>https://linington.chem.sfu.ca/index.php</t>
  </si>
  <si>
    <t>Prof. Roger Linington</t>
  </si>
  <si>
    <t>rliningt@sfu.ca</t>
  </si>
  <si>
    <t>Fergusson et al., 2020</t>
  </si>
  <si>
    <t>Fergusson CF, Coloma JMF,  Valentine MC, Haeckl FPJ, Linington RG</t>
  </si>
  <si>
    <t>Custom Matrix-Assisted Laser Desorption Ionization–Time of Flight Mass Spectrometric Database for Identification of Environmental Isolates of the Genus Burkholderia and Related Genera</t>
  </si>
  <si>
    <r>
      <t>https://doi.org/10.1128/aem.00354-20</t>
    </r>
    <r>
      <rPr>
        <sz val="11"/>
        <rFont val="Calibri"/>
        <family val="2"/>
        <scheme val="minor"/>
      </rPr>
      <t/>
    </r>
  </si>
  <si>
    <t>[0142]</t>
  </si>
  <si>
    <t>Moussa PM, Cauvin E, Le Piouffle A, Bidault A, Paillard C, Benoit F, Thuillier B, Treilles M, Travers MA, Garcia C</t>
  </si>
  <si>
    <t>Moussa et al., 2020</t>
  </si>
  <si>
    <t>[0143]</t>
  </si>
  <si>
    <t>A MALDI-TOF MS database for fast identification of Vibrio spp. potentially pathogenic to marine mollusks</t>
  </si>
  <si>
    <t>[0144]</t>
  </si>
  <si>
    <t>CA</t>
  </si>
  <si>
    <t>[0145]</t>
  </si>
  <si>
    <t>Mannheimia pernigra sp. nov., isolated from bovine respiratory tract</t>
  </si>
  <si>
    <t>Int J Syst Evol Microbiol 2021</t>
  </si>
  <si>
    <t>Kuhnert P, Brodard I, Schönecker L, Akarsu H, Christensen H, Bisgaard M</t>
  </si>
  <si>
    <t>Kuhnert et al., 2021</t>
  </si>
  <si>
    <t>https://doi.org/10.1099/ijsem.0.004643</t>
  </si>
  <si>
    <t>[0146]</t>
  </si>
  <si>
    <t xml:space="preserve">Applied Microbiology and Biotechnology; 145: </t>
  </si>
  <si>
    <t>https://doi.org/10.1007/s00253-021-11141-0</t>
  </si>
  <si>
    <t>[0147]</t>
  </si>
  <si>
    <t>Eisenberg et al., 2021</t>
  </si>
  <si>
    <r>
      <t>Sneathia vaginalis sp. nov. (Fusobacteriales, Leptotrichiaceae) as a replacement of the species ‘Sneathia amnii’ Harwich et al. 2012 and ‘Leptotrichia amnionii’ Shukla et al. 2002, and emended description of Sneathia Collins et al. 2001</t>
    </r>
    <r>
      <rPr>
        <sz val="12"/>
        <color theme="1"/>
        <rFont val="Calibri"/>
        <family val="2"/>
      </rPr>
      <t xml:space="preserve"> </t>
    </r>
  </si>
  <si>
    <t>Eisenberg T, Gronow S, Falgenhauer J, Imirzalioglu C, Mühldorfer K, Rau J, Blom J, Fawzy A, Gläser SP, Kämpfer P</t>
  </si>
  <si>
    <t>https://doi.org/10.1099/ijsem.0.004663</t>
  </si>
  <si>
    <t>[0148]</t>
  </si>
  <si>
    <t>Reclassification of Francisella noatunensis subsp. orientalis Ottem et al. 2009 as Francisella orientalis sp. nov., Francisella noatunensis subsp. chilensis subsp. nov. and emended description of Francisella noatunensis</t>
  </si>
  <si>
    <t>https://doi.org/10.1099/ijsem.0.004009</t>
  </si>
  <si>
    <t>Ramirez- Paredes et al., 2020</t>
  </si>
  <si>
    <r>
      <t>Ramirez- Paredes JG</t>
    </r>
    <r>
      <rPr>
        <sz val="11"/>
        <color theme="1"/>
        <rFont val="Calibri"/>
        <family val="2"/>
        <scheme val="minor"/>
      </rPr>
      <t>, Larsson P, Thompson KD, Penman DJ, Busse HJ, Öhrman C, Sjödin A, Soto E, Richards RH,  Adams A, Colquhoun DJ</t>
    </r>
  </si>
  <si>
    <t>[0149]</t>
  </si>
  <si>
    <t>[0150]</t>
  </si>
  <si>
    <t>Rau et al., 2021</t>
  </si>
  <si>
    <t xml:space="preserve">Rau J, Hiller E, Männig A, Dyk M, Wenninger O, Stoll P, Wibbelt G, Schreiter P </t>
  </si>
  <si>
    <t>Animal Species Identification of Meat Using MALDI-TOF Mass Spectrometry</t>
  </si>
  <si>
    <t>flesh [0150]</t>
  </si>
  <si>
    <t>Int J Syst Evol Microbiol 2020 70: 2648-2656</t>
  </si>
  <si>
    <t>[0151]</t>
  </si>
  <si>
    <t>Xin et al., 2019</t>
  </si>
  <si>
    <r>
      <t>Xin D, Bisgaard M, Busse HJ, Olsen RH, Hess C, Aalb</t>
    </r>
    <r>
      <rPr>
        <sz val="11"/>
        <rFont val="Arial"/>
        <family val="2"/>
      </rPr>
      <t>æ</t>
    </r>
    <r>
      <rPr>
        <sz val="11"/>
        <rFont val="Calibri"/>
        <family val="2"/>
        <scheme val="minor"/>
      </rPr>
      <t>k B, Olsen J, Christensen H</t>
    </r>
  </si>
  <si>
    <t>Reclassification of Bisgaard taxon 37 and taxon 44 as Psittacicella melopsittaci gen. nov., sp. nov., Psittacicella hinzii sp. nov. and Psittacicella gerlachiana sp. nov. within Psittacicellaceae fam. nov. of the order Pasteurellales</t>
  </si>
  <si>
    <t>https://doi.org/10.1099/ijsem.0.003133</t>
  </si>
  <si>
    <t>Dr, Christin Freitag</t>
  </si>
  <si>
    <t>[0152]</t>
  </si>
  <si>
    <t>Madhaiyan M, Wirth JS, Saravanan VS</t>
  </si>
  <si>
    <t>Madhaiyan et al.,2020</t>
  </si>
  <si>
    <t>Phylogenomic analyses of the Staphylococcaceae family suggest the reclassification of five species within the genus Staphylococcus as heterotypic synonyms, the promotion of five subspecies to novel species, the taxonomic reassignment of five Staphylococcus species to Mammaliicoccus gen. nov., and the formal assignment of Nosocomiicoccus to the family Staphylococcaceae.</t>
  </si>
  <si>
    <t>https://doi.org/10.1099/ijsem.0.004498</t>
  </si>
  <si>
    <t>Klaper et al., 2021</t>
  </si>
  <si>
    <t>https://doi.org/10.3390/pathogens10050573</t>
  </si>
  <si>
    <r>
      <t xml:space="preserve">Genome-Based Analysis of </t>
    </r>
    <r>
      <rPr>
        <i/>
        <sz val="9"/>
        <color rgb="FF222222"/>
        <rFont val="Arial"/>
        <family val="2"/>
      </rPr>
      <t>Klebsiella</t>
    </r>
    <r>
      <rPr>
        <sz val="9"/>
        <color rgb="FF222222"/>
        <rFont val="Arial"/>
        <family val="2"/>
      </rPr>
      <t xml:space="preserve"> spp. Isolates from Animals and Food Products in Germany, 2013–2017</t>
    </r>
  </si>
  <si>
    <t xml:space="preserve">Klaper K, Hammerl JA, Rau J, Pfeifer Y, Werner G </t>
  </si>
  <si>
    <t>[0153]</t>
  </si>
  <si>
    <t>https://www.ua-bw.de/pub/beitrag.asp?subid=2&amp;Thema_ID=8&amp;ID=3375&amp;lang=DE&amp;Pdf=No</t>
  </si>
  <si>
    <t>CVUA Karlsruhe homepage</t>
  </si>
  <si>
    <t>Ein unerwarteter Besucher im Landkreis Karlsruhe – Goldschakal bei Bruchsal aufgefunden</t>
  </si>
  <si>
    <t>Strobel B, Rigbers K, Schönherr R, Maugeri R</t>
  </si>
  <si>
    <t>Strobel et al., 2021</t>
  </si>
  <si>
    <r>
      <t xml:space="preserve">Corynebacterium rouxii, a recently described member of the </t>
    </r>
    <r>
      <rPr>
        <i/>
        <sz val="11"/>
        <color theme="1"/>
        <rFont val="Calibri"/>
        <family val="2"/>
        <scheme val="minor"/>
      </rPr>
      <t>C.</t>
    </r>
    <r>
      <rPr>
        <sz val="11"/>
        <color theme="1"/>
        <rFont val="Calibri"/>
        <family val="2"/>
        <scheme val="minor"/>
      </rPr>
      <t xml:space="preserve"> </t>
    </r>
    <r>
      <rPr>
        <i/>
        <sz val="11"/>
        <color theme="1"/>
        <rFont val="Calibri"/>
        <family val="2"/>
        <scheme val="minor"/>
      </rPr>
      <t xml:space="preserve">diphtheriae </t>
    </r>
    <r>
      <rPr>
        <sz val="11"/>
        <color theme="1"/>
        <rFont val="Calibri"/>
        <family val="2"/>
        <scheme val="minor"/>
      </rPr>
      <t xml:space="preserve">group isolated from three dogs with ulcerative skin lesions </t>
    </r>
  </si>
  <si>
    <t>Schlez K, Eisneberg T, Rau J, Dubielzig, S, Kornmayer M, Wolf G, Berger A, Dangel A, Hoffmann C, Ewers C, Sing A</t>
  </si>
  <si>
    <t>Schlez et al., 2021</t>
  </si>
  <si>
    <t>Sting R, Blazey B, Schwalm AK, Schwabe I, Müller S, Sprague LD, Rau J</t>
  </si>
  <si>
    <t>Actinomycetia</t>
  </si>
  <si>
    <t>[0154]</t>
  </si>
  <si>
    <t xml:space="preserve"> J Vet Diagn Investig. 2018 1-8</t>
  </si>
  <si>
    <t>J Clin Microbiol 2011 49: 2485-2489</t>
  </si>
  <si>
    <t>[0155]</t>
  </si>
  <si>
    <t>Fawzy et al., 2020</t>
  </si>
  <si>
    <t>Fawzy A, Rau J, Riße K, Schauerte N, Geiger C, Blom J, Imirzalioglu C, Falgenhauer J, Bach A, Herden C, Eisenberg T</t>
  </si>
  <si>
    <t>https://link.springer.com/epdf/10.1007/s10482-020-01454-x</t>
  </si>
  <si>
    <t>Streptobacillus felis, a member of the oropharynx microbiota of the [Felidae], isolated from a tropical rusty-spotted cat</t>
  </si>
  <si>
    <t>[0156]</t>
  </si>
  <si>
    <t>[0157]</t>
  </si>
  <si>
    <t>Volokhov et al., 2020</t>
  </si>
  <si>
    <t>Volokhov DV, Blom J, Amselle M, Delmonte P, Gao Y, Shen Z, Zhang S, Gullard FM, Chizhikov VE, Eisenberg T</t>
  </si>
  <si>
    <t>[Oceanivirga miroungae] sp. nov., isolated from oral cavity of northern elephant seal ([Mirounga angustirostris])</t>
  </si>
  <si>
    <t>https://doi.org/10.1099/ijsem.0.004127</t>
  </si>
  <si>
    <t>TGSH</t>
  </si>
  <si>
    <t>sequencing (COI)</t>
  </si>
  <si>
    <t>Serranidae</t>
  </si>
  <si>
    <t>Zackenbarsche</t>
  </si>
  <si>
    <t>faveatus</t>
  </si>
  <si>
    <t>Epinephelus faveatus 004_195302192-2_LHL GI</t>
  </si>
  <si>
    <t>Fisch_576</t>
  </si>
  <si>
    <t xml:space="preserve">Berliner Münch Tierärztl Wochenschr 2020 133: </t>
  </si>
  <si>
    <t>Antonie van Leeuwenhoek 2019, 112:1663-1673</t>
  </si>
  <si>
    <t>https://doi.org/10.1007/s10482-021-01605-8</t>
  </si>
  <si>
    <t>Aspects of Food Control and Animal Health 2020, 13:1-13</t>
  </si>
  <si>
    <t>Int J Syst Evol Microbiol 2020, 70:2115-2123</t>
  </si>
  <si>
    <t>Martel et al., 2021</t>
  </si>
  <si>
    <t>[0160]</t>
  </si>
  <si>
    <t>Aaltonen et al., 2021</t>
  </si>
  <si>
    <t>Aaltonen KJ, Kant R, Kvist Nikolaisen N, Lindegaard M, Saunio-Saarnisto M, Paulin L, Vapalahti O, Sironen T</t>
  </si>
  <si>
    <t>Comparative Genomics of 42 Arcanobacterium phocae Strains.</t>
  </si>
  <si>
    <t>https://doi.org/10.3390/antibiotics10060740</t>
  </si>
  <si>
    <t>kl-vibrio@bfr.bund.de</t>
  </si>
  <si>
    <t>Bundesinstitut für Risikobewertung</t>
  </si>
  <si>
    <t>Diedersdorfer Weg 1</t>
  </si>
  <si>
    <t>12277 Berlin</t>
  </si>
  <si>
    <t>Konsiliarlabor für Vibrionen</t>
  </si>
  <si>
    <t>BfR Berlin (BfR)</t>
  </si>
  <si>
    <t>Bruker Biotyper LT microflex</t>
  </si>
  <si>
    <t>Gieschler et al., 2021</t>
  </si>
  <si>
    <t>Pseudomonas kielensis sp. nov. and Pseudomonas baltica sp. nov., isolated from raw milk in Germany</t>
  </si>
  <si>
    <t>https://doi.org/10.1099/ijsem.0.004717</t>
  </si>
  <si>
    <t>Pseudomonas paracarnis sp. nov., isolated from refrigerated beef</t>
  </si>
  <si>
    <t>https://doi.org/10.1099/ijsem.0.004652</t>
  </si>
  <si>
    <t>Pseudomonas paraversuta sp. nov. isolated from refrigerated dry-aged beef</t>
  </si>
  <si>
    <t>https://www.microbiologyresearch.org/content/journal/ijsem/10.1099/ijsem.0.004822</t>
  </si>
  <si>
    <t>Acinetobacter albensis sp. nov., isolated from natural soil and water ecosystems</t>
  </si>
  <si>
    <t>https://www.microbiologyresearch.org/content/journal/ijsem/10.1099/ijsem.0.000511#tab2</t>
  </si>
  <si>
    <t>Brenner et al., 1998</t>
  </si>
  <si>
    <t>Two new Rahnella genomospecies that cannot be phenotypically differentiated from Rahnella aquatilis</t>
  </si>
  <si>
    <t>https://www.microbiologyresearch.org/content/journal/ijsem/10.1099/00207713-48-1-141</t>
  </si>
  <si>
    <t>Gieschler S, Fiedler G, Böhnlein C, Grimmler C, Franz CMAP, Kabisch J</t>
  </si>
  <si>
    <t>Antonie van Leeuwenhoek 2021; 113: 1455-1465</t>
  </si>
  <si>
    <t>Antibiotics 2021; 10:40</t>
  </si>
  <si>
    <t>Int J Syst Evol Microbiol 2020; 70: 3037-3048</t>
  </si>
  <si>
    <t>Int J Syst Evol Microbiol 2020; 70: 5926-5936</t>
  </si>
  <si>
    <t>Int J Syst Evol Microbiol 2019; 69: 350-355</t>
  </si>
  <si>
    <t>Pathogens 2021; 10: 573</t>
  </si>
  <si>
    <t>Int J Syst Evol Microbiol 2020; 70: 2034-48</t>
  </si>
  <si>
    <t>Int J Syst Evol Microbiol 2021; 71: (2)</t>
  </si>
  <si>
    <t>Int J Syst Evol Microbiol 2021; 71: (3)</t>
  </si>
  <si>
    <t>Lick S, Wibberg D, Winkler A, Blom J, Grimmler C, Goesmann A, et al.</t>
  </si>
  <si>
    <t>[0158]</t>
  </si>
  <si>
    <t>[0159]</t>
  </si>
  <si>
    <t>Lick et al., 2021a</t>
  </si>
  <si>
    <t>Lick et al., 2021b</t>
  </si>
  <si>
    <t>Int J Syst Evol Microbiol 2021; 71: (6)</t>
  </si>
  <si>
    <t>[0161]</t>
  </si>
  <si>
    <t>Krizova L, Maixnerova M, Sedo O, Nemec A</t>
  </si>
  <si>
    <t>Int J Syst Evol Microbiol 2015; 65: 3905-3912</t>
  </si>
  <si>
    <t>Brenner DJ, Müller HE, Steigerwalt AG, Whitney AM, O'Hara CM, Kämpfer P</t>
  </si>
  <si>
    <t>Int J Syst Bacteriol 1998; 48:141-149</t>
  </si>
  <si>
    <t>Epinephelus</t>
  </si>
  <si>
    <t>Spezies/Art</t>
  </si>
  <si>
    <t>subspecies/ type</t>
  </si>
  <si>
    <t>Unterart/ Gruppe</t>
  </si>
  <si>
    <t>FoodProduct</t>
  </si>
  <si>
    <t>cheesesemi-hard</t>
  </si>
  <si>
    <t>[0162]</t>
  </si>
  <si>
    <t>Aspects of Food Control and Animal Health, 2016 03</t>
  </si>
  <si>
    <t>https://ejournal.cvuas.de/docs/cvuas_ejournal_201603.pdf</t>
  </si>
  <si>
    <t>Actinopteri</t>
  </si>
  <si>
    <t>[0163]</t>
  </si>
  <si>
    <t>Contact:</t>
  </si>
  <si>
    <r>
      <t xml:space="preserve">    </t>
    </r>
    <r>
      <rPr>
        <b/>
        <sz val="24"/>
        <color theme="1"/>
        <rFont val="Calibri"/>
        <family val="2"/>
        <scheme val="minor"/>
      </rPr>
      <t xml:space="preserve">   MALDI - </t>
    </r>
    <r>
      <rPr>
        <b/>
        <sz val="24"/>
        <rFont val="Calibri"/>
        <family val="2"/>
        <scheme val="minor"/>
      </rPr>
      <t>Validation Spectra</t>
    </r>
  </si>
  <si>
    <r>
      <t>Widespread Disease in Hedgehogs (</t>
    </r>
    <r>
      <rPr>
        <i/>
        <sz val="11"/>
        <color theme="1"/>
        <rFont val="Calibri"/>
        <family val="2"/>
        <scheme val="minor"/>
      </rPr>
      <t>Erinaceus europaeus</t>
    </r>
    <r>
      <rPr>
        <sz val="11"/>
        <color theme="1"/>
        <rFont val="Calibri"/>
        <family val="2"/>
        <scheme val="minor"/>
      </rPr>
      <t xml:space="preserve">) caused by toxigenic </t>
    </r>
    <r>
      <rPr>
        <i/>
        <sz val="11"/>
        <color theme="1"/>
        <rFont val="Calibri"/>
        <family val="2"/>
        <scheme val="minor"/>
      </rPr>
      <t>Corynebacterium ulcerans</t>
    </r>
  </si>
  <si>
    <t>[0164]</t>
  </si>
  <si>
    <t>Vazquez-Boland et al., 2020</t>
  </si>
  <si>
    <t>Vázquez-Boland JA, Scortti M, Meijer WG</t>
  </si>
  <si>
    <t>Conservation of Rhodococcus equi (Magnusson 1923) Goodfellow and Alderson 1977 and rejection of Rhodococcus hoagii (Morse 1912) Kämpfer et al. 2014</t>
  </si>
  <si>
    <t>Int J Syst Evol Microbiol 2020; 70: 3572-3576.</t>
  </si>
  <si>
    <t>https://doi.org/10.1099/ijsem.0.004090</t>
  </si>
  <si>
    <t>syn. Rhodococcus hoagii [0164]</t>
  </si>
  <si>
    <t>pasteurii</t>
  </si>
  <si>
    <t>[0165]</t>
  </si>
  <si>
    <t>Robust demarcation of 17 distinct Bacillus species clades, proposed as novel Bacillaceae genera, by phylogenomics and comparative genomic analyses: description of Robertmurraya kyonggiensis sp. nov. and proposal for an emended genus Bacillus limiting it only to the members of the Subtilis and Cereus clades of species</t>
  </si>
  <si>
    <t>Gupta RS, Patel S, Saiini N, Chen S</t>
  </si>
  <si>
    <t>Gupta et al, 2020</t>
  </si>
  <si>
    <t>https://doi.org/10.1099/ijsem.0.004475</t>
  </si>
  <si>
    <t xml:space="preserve">Int J Syst Evol Microbiol 2020; 70: </t>
  </si>
  <si>
    <t>A phylogenomic and comparative genomic framework for resolving the polyphyly of the genus Bacillus: Proposal for six new genera of Bacillus species, Peribacillus gen. nov., Cytobacillus gen. nov., Mesobacillus gen. nov., Neobacillus gen. nov., Metabacillus gen. nov. and Alkalihalobacillus gen. nov.</t>
  </si>
  <si>
    <t>https://doi.org/10.1099/ijsem.0.003775</t>
  </si>
  <si>
    <t>Patel S, Gupta RS</t>
  </si>
  <si>
    <t>[0166]</t>
  </si>
  <si>
    <t>Patel et al, 2020</t>
  </si>
  <si>
    <t>002_161014565_LHL Giessen</t>
  </si>
  <si>
    <t>[0167]</t>
  </si>
  <si>
    <t>Lasch et al., 2014</t>
  </si>
  <si>
    <t>Insufficient discriminatory power of MALDI-TOF mass spectrometry for typing of Enterococcus faecium and Staphylococcus aureus isolates</t>
  </si>
  <si>
    <t>Lasch P, Fleige C, Stämmler M, Layer F, Nübel U, Witte W, Werner G</t>
  </si>
  <si>
    <t>https://doi.org/10.1016/j.mimet.2014.02.015</t>
  </si>
  <si>
    <t>J Microb Method 2014; 100: 58-69</t>
  </si>
  <si>
    <t>[0168]</t>
  </si>
  <si>
    <t>Kutzer et al., 2021</t>
  </si>
  <si>
    <t>Kutzer P, Szentiks CA, Bock S, Fritsch G, Magyar T, Schulze C, Semmler T, Ewers C.</t>
  </si>
  <si>
    <t>Re-Emergence and Spread of Haemorrhagic Septicaemia in Germany: The Wolf as a Vector?</t>
  </si>
  <si>
    <t>Microbes 2021; 9: 1999</t>
  </si>
  <si>
    <t>https://doi.org/10.3390/microorganisms9091999</t>
  </si>
  <si>
    <t>[0169]</t>
  </si>
  <si>
    <t>Tindall et al., 2017</t>
  </si>
  <si>
    <t>The consequences of Bacillus axarquiensis Ruiz-García et al. 2005, Bacillus malacitensis Ruiz-García et al. 2005 and Brevibacterium halotolerans Delaporte and Sasson 1967 (Approved Lists 1980) being treated as heterotypic synonyms</t>
  </si>
  <si>
    <t>Tindall BJ</t>
  </si>
  <si>
    <t>https://doi.org/10.1099/ijsem.0.001589</t>
  </si>
  <si>
    <t>Int J Syst Evol Microbiol 2017; 67: 175-176</t>
  </si>
  <si>
    <t>JRA</t>
  </si>
  <si>
    <t>Microbiology Division, Equine Research Institute, Japan Racing Association</t>
  </si>
  <si>
    <t>Shiba 1400-4, Shimotsuke</t>
  </si>
  <si>
    <t>3290412 Tochigi</t>
  </si>
  <si>
    <t>Eri Uchida-Fujii</t>
  </si>
  <si>
    <t>uchida@equinst.go.jp</t>
  </si>
  <si>
    <t>EF ex [BRU03]</t>
  </si>
  <si>
    <t>Columbia agar with 5% horse blood</t>
  </si>
  <si>
    <t>Equine Research Institute, Japan Racing Association (JRA)</t>
    <phoneticPr fontId="49"/>
  </si>
  <si>
    <t>16S rRNA gene sequence</t>
  </si>
  <si>
    <t>Rhodococcus equi JRA R.equi-4</t>
  </si>
  <si>
    <t>R.equi-4</t>
  </si>
  <si>
    <t>Uchida-Fujii et al. 2021</t>
    <phoneticPr fontId="49"/>
  </si>
  <si>
    <t>Uchida-Fujii E, Niwa H, Kinoshita Y, Nukada T</t>
    <phoneticPr fontId="49"/>
  </si>
  <si>
    <t>Construction and Application of an In-House Matrix-Assisted Laser Desorption Ionization-Time of Flight Mass Spectrometry (MALDI-TOF MS) Database Specific to Bacteria From Horses</t>
  </si>
  <si>
    <t>J Equine Vet Sci 2021 103: 103664</t>
    <phoneticPr fontId="49"/>
  </si>
  <si>
    <t>https://doi.org/10.1016/j.jevs.2021.103664</t>
    <phoneticPr fontId="49"/>
  </si>
  <si>
    <t>In-house database specific to bacteria from horses for MALDI Biotyper</t>
    <phoneticPr fontId="49"/>
  </si>
  <si>
    <t>Mendeley Data, v1; 2021</t>
  </si>
  <si>
    <t>http://dx.doi.org/10.17632/m342p574wj.1</t>
  </si>
  <si>
    <t>[0170]</t>
  </si>
  <si>
    <t>[0171]</t>
  </si>
  <si>
    <t>isolate JRA</t>
  </si>
  <si>
    <t>Equine Research Institute, Japan Racing Association (JRA)</t>
  </si>
  <si>
    <t>JP</t>
  </si>
  <si>
    <t>Emerging Infectious Diseases 2021, 27: 2686-2690</t>
  </si>
  <si>
    <t>https://doi.org/10.3201/eid2710.203335</t>
  </si>
  <si>
    <t>https://doi.org/10.1099/ijsem.0.004195</t>
  </si>
  <si>
    <r>
      <t xml:space="preserve">Number of users who gave feedback about the entry. </t>
    </r>
    <r>
      <rPr>
        <sz val="12"/>
        <color rgb="FF00B050"/>
        <rFont val="Calibri"/>
        <family val="2"/>
        <scheme val="minor"/>
      </rPr>
      <t>Green: positive experiences</t>
    </r>
    <r>
      <rPr>
        <sz val="12"/>
        <color rgb="FF0070C0"/>
        <rFont val="Calibri"/>
        <family val="2"/>
        <scheme val="minor"/>
      </rPr>
      <t xml:space="preserve">; </t>
    </r>
    <r>
      <rPr>
        <sz val="12"/>
        <color rgb="FFFF0000"/>
        <rFont val="Calibri"/>
        <family val="2"/>
        <scheme val="minor"/>
      </rPr>
      <t>red: negative experiences</t>
    </r>
  </si>
  <si>
    <t>57z-1</t>
  </si>
  <si>
    <t>CVUAS 11634</t>
  </si>
  <si>
    <t>16S: 1430bp (100% of ref-sequence [NR_157988.1]) &gt; 4/1430 = 99.44% similarity with Psychrobacter pasteurii CIP 110853 (12.10.2021; NCBI)</t>
  </si>
  <si>
    <t>Psychrobacter pasteurii 57z-1 CVUAS</t>
  </si>
  <si>
    <t>BRU 9607</t>
  </si>
  <si>
    <t>Psychrobacter pasteurii 57z-1 CVUAS (2,528); Psychrobacter pasteurii 217773 IMHM CVUAS (2,046)</t>
  </si>
  <si>
    <t>Psychrobacter pasteurii 217773 IMHM CVUAS (2,046); Psychrobacter phenylpyruvicus DSM 7000T DSM (1.924)</t>
  </si>
  <si>
    <t>Plant extr.</t>
  </si>
  <si>
    <t>Plant</t>
  </si>
  <si>
    <t>Liliales</t>
  </si>
  <si>
    <t>Colchicaceae</t>
  </si>
  <si>
    <t>Colchicum</t>
  </si>
  <si>
    <t>autumnale</t>
  </si>
  <si>
    <t>TX 018</t>
  </si>
  <si>
    <t>Colchicum autumnale TX 018 CVUAS</t>
  </si>
  <si>
    <t>Colchicum autumnale TX 018 CVUAS (2,544); next hit &lt; 0,8</t>
  </si>
  <si>
    <t>leaf</t>
  </si>
  <si>
    <t>autumn crocus; leaf; Herbstzeitlose; Blatt</t>
  </si>
  <si>
    <t>Antonie van Leuvenhoek 2021, 114, 1361-1371</t>
  </si>
  <si>
    <t>Appl Environ Microbiol 86:e00354-20</t>
  </si>
  <si>
    <t>Vet Microbiol 2019 237: 108399</t>
  </si>
  <si>
    <t>Medical Mycology Case Reports 2019 25: 39-44</t>
  </si>
  <si>
    <t>Vet Microbiol 2020 243: 108618</t>
  </si>
  <si>
    <t>[0172]</t>
  </si>
  <si>
    <t>Lasch et al., 2010</t>
  </si>
  <si>
    <t>Characterization of Yersinia Using MALDI-TOF Mass Spectrometry and Chemometrics</t>
  </si>
  <si>
    <t>Lasch P, Drevinek M, Nattermann H, Grunow R, Stämmler M, Diekmann R, Schwecke T, Naumann D</t>
  </si>
  <si>
    <t>https://pubs.acs.org/doi/10.1021/ac101036s</t>
  </si>
  <si>
    <t>Anal Chem 2010 82: 8464–8475</t>
  </si>
  <si>
    <t>List of available database-entries by users</t>
  </si>
  <si>
    <t>Basic data for the entry</t>
  </si>
  <si>
    <t>Daten zum Isolat/dem Material</t>
  </si>
  <si>
    <t>Ergebnisse mit dem Eintrag</t>
  </si>
  <si>
    <t>Results of an independent sample preparation in routine mode, using the new entry for identification</t>
  </si>
  <si>
    <t>number of user who have tested the entry and the type of feedback (positive/negative)</t>
  </si>
  <si>
    <t>Zahl der Verwender und Erfahrungen mit dem Eintrag</t>
  </si>
  <si>
    <t>Exchange actions known</t>
  </si>
  <si>
    <t>Datenbank-eintrag in MALDI-UP verfügbar (MUP-No.)</t>
  </si>
  <si>
    <t>Liste verfügbarer Datenbank-Einträge von Anwendern</t>
  </si>
  <si>
    <t>Isolate ID</t>
  </si>
  <si>
    <t>Bos taurus</t>
  </si>
  <si>
    <t>source, details</t>
  </si>
  <si>
    <t>source category</t>
  </si>
  <si>
    <t>region</t>
  </si>
  <si>
    <t>year</t>
  </si>
  <si>
    <t>Isolates &amp; Materials</t>
  </si>
  <si>
    <t>Isolate/Material ID</t>
  </si>
  <si>
    <t>Public strain collection</t>
  </si>
  <si>
    <t>Australia</t>
  </si>
  <si>
    <t>https://bacdive.dsmz.de/strain/130706</t>
  </si>
  <si>
    <t>further information</t>
  </si>
  <si>
    <t>further details on the isolate \ material [reference]</t>
  </si>
  <si>
    <t>isolate / material owner / example of public collection</t>
  </si>
  <si>
    <t>[0173]</t>
  </si>
  <si>
    <t>https://ejournal.cvuas.de/issue202114.asp</t>
  </si>
  <si>
    <t>Aspects of Food Contriol and Animal Health 2021; 14: 1-12</t>
  </si>
  <si>
    <t>Equus caballus</t>
  </si>
  <si>
    <t>[0174]</t>
  </si>
  <si>
    <t>Sawana et al., 2014</t>
  </si>
  <si>
    <t>Sawana A, Adeolu M, Gupta RS</t>
  </si>
  <si>
    <r>
      <t xml:space="preserve">Molecular signatures and phylogenomic analysis of the genus </t>
    </r>
    <r>
      <rPr>
        <i/>
        <sz val="11"/>
        <color theme="1"/>
        <rFont val="Calibri"/>
        <family val="2"/>
        <scheme val="minor"/>
      </rPr>
      <t>Burkholderia</t>
    </r>
    <r>
      <rPr>
        <sz val="11"/>
        <color theme="1"/>
        <rFont val="Calibri"/>
        <family val="2"/>
        <scheme val="minor"/>
      </rPr>
      <t xml:space="preserve">: proposal for division of this genus into the emended genus </t>
    </r>
    <r>
      <rPr>
        <i/>
        <sz val="11"/>
        <color theme="1"/>
        <rFont val="Calibri"/>
        <family val="2"/>
        <scheme val="minor"/>
      </rPr>
      <t>Burkholderia</t>
    </r>
    <r>
      <rPr>
        <sz val="11"/>
        <color theme="1"/>
        <rFont val="Calibri"/>
        <family val="2"/>
        <scheme val="minor"/>
      </rPr>
      <t xml:space="preserve"> containing pathogenic organisms and a new genus </t>
    </r>
    <r>
      <rPr>
        <i/>
        <sz val="11"/>
        <color theme="1"/>
        <rFont val="Calibri"/>
        <family val="2"/>
        <scheme val="minor"/>
      </rPr>
      <t>Paraburkholderia</t>
    </r>
    <r>
      <rPr>
        <sz val="11"/>
        <color theme="1"/>
        <rFont val="Calibri"/>
        <family val="2"/>
        <scheme val="minor"/>
      </rPr>
      <t xml:space="preserve"> gen. nov. harboring environmental species.</t>
    </r>
    <r>
      <rPr>
        <i/>
        <sz val="11"/>
        <color theme="1"/>
        <rFont val="Calibri"/>
        <family val="2"/>
        <scheme val="minor"/>
      </rPr>
      <t/>
    </r>
  </si>
  <si>
    <t>Front Genet 2014; 5:429</t>
  </si>
  <si>
    <t>https://www.ncbi.nlm.nih.gov/pmc/articles/PMC4271702/</t>
  </si>
  <si>
    <t>Datum des Listeneintrags</t>
  </si>
  <si>
    <t>[0175]</t>
  </si>
  <si>
    <t>Kuhnert et al., 2022</t>
  </si>
  <si>
    <t>Wielerella bovis gen. nov., sp. nov. a member of the family Neisseriaceae associated with bovine endocarditis</t>
  </si>
  <si>
    <t>[0176]</t>
  </si>
  <si>
    <t>Kuhnert P, Brodard I, Bock S, Hemphill A, Akarsu H, Engelhardt A, Kutzer, P</t>
  </si>
  <si>
    <t>https://doi.org/10.1099/ijsem.0.005387</t>
  </si>
  <si>
    <t>IHIT Giessen (IHIT)</t>
  </si>
  <si>
    <t>IHIT</t>
  </si>
  <si>
    <t>Institut für Hygiene und Infektionskrankheiten der Tiere, Fachbereich Veterinärmedizin (FB10)
Justus-Liebig-Universität Giessen</t>
  </si>
  <si>
    <t>Frankfurter Straße 87-89</t>
  </si>
  <si>
    <t>DEU</t>
  </si>
  <si>
    <t>hygiene@vetmed.uni-giessen.de</t>
  </si>
  <si>
    <t>Sophie Aurich</t>
  </si>
  <si>
    <t>Sophie.Aurich@vetmed.uni-giessen.de</t>
  </si>
  <si>
    <t>isolate / material tracking</t>
  </si>
  <si>
    <t>LHL Giessen</t>
  </si>
  <si>
    <t>University Bonn ITW</t>
  </si>
  <si>
    <t>Alssahen M, Foster G, Hassan AA, Rau J, Lämmler C, Prenger-Berninghoff E, Eisenberg T, Robinson M, Abdulmawjood A</t>
  </si>
  <si>
    <t>Alsahen et al., 2022</t>
  </si>
  <si>
    <t>First isolation of [Arcanobacterium pinnipediorum] from a grey seal pup ([Halichoerus grypus]) in the UK</t>
  </si>
  <si>
    <t>Folia Microbiologica; 67: 291-297</t>
  </si>
  <si>
    <t>https://link.springer.com/article/10.1007%2Fs12223-021-00932-7</t>
  </si>
  <si>
    <t>Corynebacterium pseudotuberculosis Infections in Alpacas (Vicugna pacos)</t>
  </si>
  <si>
    <t>Sting R, Geiger C, Rietschel W, Blazey B, Schwabe I, Rau J, Schneider-Bühl L</t>
  </si>
  <si>
    <t>Sting et al., 2022</t>
  </si>
  <si>
    <t>Animals 2022, 12: 1612</t>
  </si>
  <si>
    <t>https://doi.org/10.3390/ani12131612</t>
  </si>
  <si>
    <t>[0177]</t>
  </si>
  <si>
    <t>Fatal Infection in an Alpaca (Vicugna pacos) Caused by Pathogenic Rhodococcus equi</t>
  </si>
  <si>
    <t>Sting R, Schwabe I, Kieferle M, Münch M, Rau J</t>
  </si>
  <si>
    <t>Animals 2022, 12: 1303</t>
  </si>
  <si>
    <t>https://doi.org/10.3390/ani12101303</t>
  </si>
  <si>
    <t>Erysipelothrix anatis sp. nov., Erysipelothrix aquatica sp. nov. and Erysipelothrix urinaevulpis sp. nov., three novel species of the genus, and emended description of Erysipelothrix</t>
  </si>
  <si>
    <t>https://doi.org/10.1099/ijsem.0.005454</t>
  </si>
  <si>
    <t>Eisenberg et al., 2022</t>
  </si>
  <si>
    <t>Eisenberg T, Mühldorfer K, Erhard M, Fawzy A, Kehm S, Ewers C, Semmler T, Blom J, Lipski A, Rau J, Kämpfer P, Gläser SP</t>
  </si>
  <si>
    <r>
      <t xml:space="preserve">Int J Syst Evol Microbiol 2022; 72 (7): </t>
    </r>
    <r>
      <rPr>
        <sz val="11"/>
        <color rgb="FFFF0000"/>
        <rFont val="Calibri"/>
        <family val="2"/>
        <scheme val="minor"/>
      </rPr>
      <t>online ahead of print</t>
    </r>
  </si>
  <si>
    <r>
      <t>Int J Syst Evol Microb</t>
    </r>
    <r>
      <rPr>
        <sz val="11"/>
        <rFont val="Calibri"/>
        <family val="2"/>
        <scheme val="minor"/>
      </rPr>
      <t>iol 72 (5):</t>
    </r>
    <r>
      <rPr>
        <sz val="11"/>
        <color rgb="FFFF0000"/>
        <rFont val="Calibri"/>
        <family val="2"/>
        <scheme val="minor"/>
      </rPr>
      <t xml:space="preserve"> online ahead of print</t>
    </r>
  </si>
  <si>
    <t xml:space="preserve">Int J Syst Evol Microbiol 2021 71 (3): </t>
  </si>
  <si>
    <t>[0178]</t>
  </si>
  <si>
    <t>https://www.cvuas.de/pub/beitrag.asp?subid=1&amp;Thema_ID=8&amp;ID=3619&amp;lang=DE&amp;Pdf=No</t>
  </si>
  <si>
    <t>Internetbeitrag CVUA Stuttgart, 12.07.2022</t>
  </si>
  <si>
    <t>Sting R; Blazey B; Schwabe I</t>
  </si>
  <si>
    <t>Der Rotlauferreger Erysipelothrix rhusiopathiae – ein versierter Generalist</t>
  </si>
  <si>
    <t>mandatory</t>
  </si>
  <si>
    <t>filled by MALDI-UP</t>
  </si>
  <si>
    <t>optional</t>
  </si>
  <si>
    <t>YOUR new lines:</t>
  </si>
  <si>
    <t>A0001</t>
  </si>
  <si>
    <t>A0002</t>
  </si>
  <si>
    <t>A0003</t>
  </si>
  <si>
    <t>A0004</t>
  </si>
  <si>
    <t>A0005</t>
  </si>
  <si>
    <t>A0006</t>
  </si>
  <si>
    <t>A0007</t>
  </si>
  <si>
    <t>A0008</t>
  </si>
  <si>
    <t>A0009</t>
  </si>
  <si>
    <t>A0010</t>
  </si>
  <si>
    <t>Example lines</t>
  </si>
  <si>
    <t>This data are indexed from row F and will be automated filled from list "Isolate - Materials"</t>
  </si>
  <si>
    <t>mandatory for microbes</t>
  </si>
  <si>
    <t>optional, but recommended</t>
  </si>
  <si>
    <t>add additional independent temporary No</t>
  </si>
  <si>
    <t>collect index-no. from Tab  "Isolate-Materials"</t>
  </si>
  <si>
    <t>yes / no</t>
  </si>
  <si>
    <t>The following no will be changed by the MALDI-UP team later</t>
  </si>
  <si>
    <t>004_195302192-2_LHL GI</t>
  </si>
  <si>
    <t>Germany</t>
  </si>
  <si>
    <t>Germany, BW, WN</t>
  </si>
  <si>
    <t>Gemany, NW, BN</t>
  </si>
  <si>
    <t>label, sensory analysis</t>
  </si>
  <si>
    <t>use for this data the Isolate - Material tab</t>
  </si>
  <si>
    <t>&gt;</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</si>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</sst>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d/m/yyyy;@"/>
  </numFmts>
  <fonts count="107" x14ac:knownFonts="1">
    <font>
      <sz val="11"/>
      <color theme="1"/>
      <name val="Calibri"/>
      <family val="2"/>
      <scheme val="minor"/>
    </font>
    <font>
      <sz val="10"/>
      <color theme="1"/>
      <name val="Arial"/>
      <family val="2"/>
    </font>
    <font>
      <sz val="10"/>
      <color theme="1"/>
      <name val="Arial"/>
      <family val="2"/>
    </font>
    <font>
      <sz val="11"/>
      <color theme="1"/>
      <name val="Arial"/>
      <family val="2"/>
    </font>
    <font>
      <sz val="11"/>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color theme="1"/>
      <name val="Arial"/>
      <family val="2"/>
    </font>
    <font>
      <u/>
      <sz val="11"/>
      <color theme="10"/>
      <name val="Calibri"/>
      <family val="2"/>
      <scheme val="minor"/>
    </font>
    <font>
      <i/>
      <sz val="11"/>
      <color theme="1"/>
      <name val="Calibri"/>
      <family val="2"/>
      <scheme val="minor"/>
    </font>
    <font>
      <b/>
      <sz val="11"/>
      <color theme="1"/>
      <name val="Calibri"/>
      <family val="2"/>
      <scheme val="minor"/>
    </font>
    <font>
      <sz val="10"/>
      <color theme="1"/>
      <name val="Arial"/>
      <family val="2"/>
    </font>
    <font>
      <sz val="11"/>
      <color rgb="FF0070C0"/>
      <name val="Calibri"/>
      <family val="2"/>
      <scheme val="minor"/>
    </font>
    <font>
      <sz val="10"/>
      <color rgb="FF0070C0"/>
      <name val="Arial"/>
      <family val="2"/>
    </font>
    <font>
      <sz val="10"/>
      <name val="Arial"/>
      <family val="2"/>
    </font>
    <font>
      <sz val="10"/>
      <name val="Arial"/>
      <family val="2"/>
    </font>
    <font>
      <u/>
      <sz val="10"/>
      <color theme="10"/>
      <name val="Arial"/>
      <family val="2"/>
    </font>
    <font>
      <sz val="11"/>
      <color rgb="FFFF0000"/>
      <name val="Calibri"/>
      <family val="2"/>
      <scheme val="minor"/>
    </font>
    <font>
      <sz val="11"/>
      <name val="Calibri"/>
      <family val="2"/>
      <scheme val="minor"/>
    </font>
    <font>
      <b/>
      <sz val="36"/>
      <name val="Calibri"/>
      <family val="2"/>
      <scheme val="minor"/>
    </font>
    <font>
      <sz val="8"/>
      <name val="Arial"/>
      <family val="2"/>
    </font>
    <font>
      <sz val="10"/>
      <color theme="1"/>
      <name val="Calibri"/>
      <family val="2"/>
      <scheme val="minor"/>
    </font>
    <font>
      <u/>
      <sz val="10"/>
      <color theme="10"/>
      <name val="Calibri"/>
      <family val="2"/>
      <scheme val="minor"/>
    </font>
    <font>
      <b/>
      <sz val="11"/>
      <name val="Calibri"/>
      <family val="2"/>
      <scheme val="minor"/>
    </font>
    <font>
      <sz val="8"/>
      <color rgb="FFFF0000"/>
      <name val="Arial"/>
      <family val="2"/>
    </font>
    <font>
      <sz val="8"/>
      <color indexed="8"/>
      <name val="Arial"/>
      <family val="2"/>
    </font>
    <font>
      <sz val="8"/>
      <color theme="0"/>
      <name val="Arial"/>
      <family val="2"/>
    </font>
    <font>
      <b/>
      <sz val="24"/>
      <color theme="1"/>
      <name val="Calibri"/>
      <family val="2"/>
      <scheme val="minor"/>
    </font>
    <font>
      <b/>
      <sz val="16"/>
      <color theme="1"/>
      <name val="Calibri"/>
      <family val="2"/>
      <scheme val="minor"/>
    </font>
    <font>
      <sz val="8"/>
      <name val="Calibri"/>
      <family val="2"/>
      <scheme val="minor"/>
    </font>
    <font>
      <sz val="8"/>
      <color rgb="FF0070C0"/>
      <name val="Arial"/>
      <family val="2"/>
    </font>
    <font>
      <sz val="11"/>
      <color theme="1"/>
      <name val="Calibri"/>
      <family val="2"/>
      <scheme val="minor"/>
    </font>
    <font>
      <b/>
      <u/>
      <sz val="10"/>
      <color indexed="18"/>
      <name val="Arial"/>
      <family val="2"/>
    </font>
    <font>
      <u/>
      <sz val="10"/>
      <color indexed="12"/>
      <name val="Arial"/>
      <family val="2"/>
    </font>
    <font>
      <b/>
      <sz val="8"/>
      <color theme="1"/>
      <name val="Arial"/>
      <family val="2"/>
    </font>
    <font>
      <sz val="12"/>
      <color theme="1"/>
      <name val="Arial"/>
      <family val="2"/>
    </font>
    <font>
      <sz val="12"/>
      <color theme="1"/>
      <name val="Calibri"/>
      <family val="2"/>
      <scheme val="minor"/>
    </font>
    <font>
      <sz val="26"/>
      <name val="Calibri"/>
      <family val="2"/>
      <scheme val="minor"/>
    </font>
    <font>
      <sz val="8"/>
      <color rgb="FF000000"/>
      <name val="Calibri"/>
      <family val="2"/>
      <scheme val="minor"/>
    </font>
    <font>
      <b/>
      <sz val="24"/>
      <name val="Calibri"/>
      <family val="2"/>
      <scheme val="minor"/>
    </font>
    <font>
      <sz val="11"/>
      <color rgb="FF7030A0"/>
      <name val="Calibri"/>
      <family val="2"/>
      <scheme val="minor"/>
    </font>
    <font>
      <b/>
      <sz val="12"/>
      <color theme="0"/>
      <name val="Arial"/>
      <family val="2"/>
    </font>
    <font>
      <sz val="12"/>
      <color rgb="FF7030A0"/>
      <name val="Arial"/>
      <family val="2"/>
    </font>
    <font>
      <b/>
      <sz val="12"/>
      <name val="Arial"/>
      <family val="2"/>
    </font>
    <font>
      <b/>
      <sz val="8"/>
      <name val="Arial"/>
      <family val="2"/>
    </font>
    <font>
      <sz val="11"/>
      <name val="Arial"/>
      <family val="2"/>
    </font>
    <font>
      <sz val="12"/>
      <color theme="1"/>
      <name val="Calibri"/>
      <family val="2"/>
    </font>
    <font>
      <b/>
      <sz val="8"/>
      <color indexed="8"/>
      <name val="Arial"/>
      <family val="2"/>
    </font>
    <font>
      <sz val="12"/>
      <name val="Arial"/>
      <family val="2"/>
    </font>
    <font>
      <sz val="10"/>
      <name val="Arial"/>
      <family val="2"/>
    </font>
    <font>
      <sz val="14"/>
      <color theme="1"/>
      <name val="Calibri"/>
      <family val="2"/>
      <scheme val="minor"/>
    </font>
    <font>
      <sz val="14"/>
      <color rgb="FF0070C0"/>
      <name val="Calibri"/>
      <family val="2"/>
      <scheme val="minor"/>
    </font>
    <font>
      <sz val="14"/>
      <color rgb="FFFF0000"/>
      <name val="Calibri"/>
      <family val="2"/>
      <scheme val="minor"/>
    </font>
    <font>
      <sz val="14"/>
      <name val="Calibri"/>
      <family val="2"/>
      <scheme val="minor"/>
    </font>
    <font>
      <b/>
      <sz val="14"/>
      <color theme="1"/>
      <name val="Calibri"/>
      <family val="2"/>
      <scheme val="minor"/>
    </font>
    <font>
      <b/>
      <sz val="14"/>
      <color rgb="FF0070C0"/>
      <name val="Calibri"/>
      <family val="2"/>
      <scheme val="minor"/>
    </font>
    <font>
      <b/>
      <sz val="14"/>
      <color rgb="FFFF0000"/>
      <name val="Calibri"/>
      <family val="2"/>
      <scheme val="minor"/>
    </font>
    <font>
      <b/>
      <sz val="14"/>
      <name val="Calibri"/>
      <family val="2"/>
      <scheme val="minor"/>
    </font>
    <font>
      <sz val="10"/>
      <name val="Calibri"/>
      <family val="2"/>
      <scheme val="minor"/>
    </font>
    <font>
      <b/>
      <sz val="33"/>
      <color rgb="FF333333"/>
      <name val="Arial"/>
      <family val="2"/>
    </font>
    <font>
      <sz val="36"/>
      <color theme="1"/>
      <name val="Calibri"/>
      <family val="2"/>
      <scheme val="minor"/>
    </font>
    <font>
      <b/>
      <sz val="36"/>
      <color theme="1"/>
      <name val="Calibri"/>
      <family val="2"/>
      <scheme val="minor"/>
    </font>
    <font>
      <sz val="10"/>
      <name val="Arial"/>
      <family val="2"/>
    </font>
    <font>
      <b/>
      <sz val="10"/>
      <name val="Calibri"/>
      <family val="2"/>
      <scheme val="minor"/>
    </font>
    <font>
      <b/>
      <sz val="10"/>
      <color theme="1"/>
      <name val="Calibri"/>
      <family val="2"/>
      <scheme val="minor"/>
    </font>
    <font>
      <sz val="10"/>
      <color rgb="FF0070C0"/>
      <name val="Calibri"/>
      <family val="2"/>
      <scheme val="minor"/>
    </font>
    <font>
      <sz val="14"/>
      <name val="Arial"/>
      <family val="2"/>
    </font>
    <font>
      <i/>
      <sz val="11"/>
      <name val="Calibri"/>
      <family val="2"/>
      <scheme val="minor"/>
    </font>
    <font>
      <sz val="9"/>
      <name val="Arial"/>
      <family val="2"/>
    </font>
    <font>
      <sz val="9"/>
      <color rgb="FF222222"/>
      <name val="Arial"/>
      <family val="2"/>
    </font>
    <font>
      <i/>
      <sz val="9"/>
      <color rgb="FF222222"/>
      <name val="Arial"/>
      <family val="2"/>
    </font>
    <font>
      <sz val="9"/>
      <color theme="1"/>
      <name val="Arial"/>
      <family val="2"/>
    </font>
    <font>
      <sz val="24"/>
      <color theme="1"/>
      <name val="Calibri"/>
      <family val="2"/>
      <scheme val="minor"/>
    </font>
    <font>
      <sz val="9"/>
      <color rgb="FFFF0000"/>
      <name val="Arial"/>
      <family val="2"/>
    </font>
    <font>
      <sz val="12"/>
      <color rgb="FF00B050"/>
      <name val="Arial"/>
      <family val="2"/>
    </font>
    <font>
      <sz val="12"/>
      <color rgb="FF0070C0"/>
      <name val="Calibri"/>
      <family val="2"/>
      <scheme val="minor"/>
    </font>
    <font>
      <sz val="12"/>
      <color rgb="FF00B050"/>
      <name val="Calibri"/>
      <family val="2"/>
      <scheme val="minor"/>
    </font>
    <font>
      <sz val="12"/>
      <color rgb="FFFF0000"/>
      <name val="Calibri"/>
      <family val="2"/>
      <scheme val="minor"/>
    </font>
    <font>
      <sz val="12"/>
      <color rgb="FFFF0000"/>
      <name val="Arial"/>
      <family val="2"/>
    </font>
    <font>
      <sz val="9"/>
      <color indexed="8"/>
      <name val="Arial"/>
      <family val="2"/>
    </font>
    <font>
      <sz val="12"/>
      <name val="Calibri"/>
      <family val="2"/>
      <scheme val="minor"/>
    </font>
    <font>
      <b/>
      <sz val="8"/>
      <color rgb="FF0070C0"/>
      <name val="Arial"/>
      <family val="2"/>
    </font>
    <font>
      <b/>
      <sz val="11"/>
      <color rgb="FF0070C0"/>
      <name val="Calibri"/>
      <family val="2"/>
      <scheme val="minor"/>
    </font>
    <font>
      <sz val="9"/>
      <color rgb="FF0070C0"/>
      <name val="Arial"/>
      <family val="2"/>
    </font>
    <font>
      <i/>
      <sz val="10"/>
      <color rgb="FF7030A0"/>
      <name val="Arial"/>
      <family val="2"/>
    </font>
    <font>
      <i/>
      <sz val="9"/>
      <color rgb="FF7030A0"/>
      <name val="Calibri"/>
      <family val="2"/>
      <scheme val="minor"/>
    </font>
    <font>
      <b/>
      <i/>
      <sz val="24"/>
      <color rgb="FF7030A0"/>
      <name val="Arial"/>
      <family val="2"/>
    </font>
    <font>
      <sz val="10"/>
      <color theme="0"/>
      <name val="Arial"/>
      <family val="2"/>
    </font>
    <font>
      <sz val="11"/>
      <color theme="0"/>
      <name val="Calibri"/>
      <family val="2"/>
      <scheme val="minor"/>
    </font>
    <font>
      <b/>
      <sz val="12"/>
      <color theme="1"/>
      <name val="Calibri"/>
      <family val="2"/>
      <scheme val="minor"/>
    </font>
    <font>
      <b/>
      <sz val="11"/>
      <color rgb="FF7030A0"/>
      <name val="Calibri"/>
      <family val="2"/>
      <scheme val="minor"/>
    </font>
    <font>
      <b/>
      <sz val="12"/>
      <color theme="1"/>
      <name val="Arial"/>
      <family val="2"/>
    </font>
    <font>
      <sz val="22"/>
      <color rgb="FF7030A0"/>
      <name val="Calibri"/>
      <family val="2"/>
      <scheme val="minor"/>
    </font>
    <font>
      <sz val="14"/>
      <color theme="1"/>
      <name val="Arial"/>
      <family val="2"/>
    </font>
    <font>
      <sz val="16"/>
      <color theme="1"/>
      <name val="Arial"/>
      <family val="2"/>
    </font>
  </fonts>
  <fills count="23">
    <fill>
      <patternFill patternType="none"/>
    </fill>
    <fill>
      <patternFill patternType="gray125"/>
    </fill>
    <fill>
      <patternFill patternType="solid">
        <fgColor theme="8"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66"/>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9E44B"/>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BFBFBF"/>
        <bgColor rgb="FF000000"/>
      </patternFill>
    </fill>
    <fill>
      <patternFill patternType="solid">
        <fgColor rgb="FFD9D9D9"/>
        <bgColor rgb="FF000000"/>
      </patternFill>
    </fill>
    <fill>
      <patternFill patternType="solid">
        <fgColor rgb="FFB9F57D"/>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9E14B"/>
        <bgColor indexed="64"/>
      </patternFill>
    </fill>
  </fills>
  <borders count="18">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auto="1"/>
      </right>
      <top/>
      <bottom/>
      <diagonal/>
    </border>
    <border>
      <left style="hair">
        <color auto="1"/>
      </left>
      <right/>
      <top/>
      <bottom/>
      <diagonal/>
    </border>
    <border>
      <left/>
      <right style="hair">
        <color auto="1"/>
      </right>
      <top/>
      <bottom style="thin">
        <color indexed="64"/>
      </bottom>
      <diagonal/>
    </border>
    <border>
      <left style="hair">
        <color auto="1"/>
      </left>
      <right/>
      <top/>
      <bottom style="thin">
        <color indexed="64"/>
      </bottom>
      <diagonal/>
    </border>
  </borders>
  <cellStyleXfs count="50871">
    <xf numFmtId="0" fontId="0" fillId="0" borderId="0"/>
    <xf numFmtId="0" fontId="20" fillId="0" borderId="0" applyNumberFormat="0" applyFill="0" applyBorder="0" applyAlignment="0" applyProtection="0"/>
    <xf numFmtId="0" fontId="27" fillId="0" borderId="0"/>
    <xf numFmtId="0" fontId="28" fillId="0" borderId="0" applyNumberFormat="0" applyFill="0" applyBorder="0" applyAlignment="0" applyProtection="0"/>
    <xf numFmtId="0" fontId="26" fillId="0" borderId="0"/>
    <xf numFmtId="0" fontId="26" fillId="0" borderId="0"/>
    <xf numFmtId="0" fontId="44" fillId="0" borderId="0" applyNumberFormat="0" applyFill="0" applyBorder="0" applyAlignment="0" applyProtection="0">
      <alignment vertical="top"/>
      <protection locked="0"/>
    </xf>
    <xf numFmtId="0" fontId="18" fillId="0" borderId="0"/>
    <xf numFmtId="0" fontId="26" fillId="0" borderId="0"/>
    <xf numFmtId="164" fontId="26" fillId="0" borderId="0" applyFont="0" applyFill="0" applyBorder="0" applyAlignment="0" applyProtection="0"/>
    <xf numFmtId="164"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8" fillId="0" borderId="0"/>
    <xf numFmtId="9" fontId="18" fillId="0" borderId="0" applyFont="0" applyFill="0" applyBorder="0" applyAlignment="0" applyProtection="0"/>
    <xf numFmtId="0" fontId="26" fillId="0" borderId="0"/>
    <xf numFmtId="0" fontId="45" fillId="0" borderId="0" applyNumberFormat="0" applyFill="0" applyBorder="0" applyAlignment="0" applyProtection="0">
      <alignment vertical="top"/>
      <protection locked="0"/>
    </xf>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43" fillId="0" borderId="0"/>
    <xf numFmtId="0" fontId="20" fillId="0" borderId="0" applyNumberFormat="0" applyFill="0" applyBorder="0" applyAlignment="0" applyProtection="0"/>
    <xf numFmtId="0" fontId="28" fillId="0" borderId="0" applyNumberFormat="0" applyFill="0" applyBorder="0" applyAlignment="0" applyProtection="0"/>
    <xf numFmtId="0" fontId="26"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3" fillId="0" borderId="0"/>
    <xf numFmtId="0" fontId="13" fillId="0" borderId="0"/>
    <xf numFmtId="0" fontId="4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3" fillId="0" borderId="0"/>
    <xf numFmtId="0" fontId="12" fillId="0" borderId="0"/>
    <xf numFmtId="0" fontId="26" fillId="0" borderId="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12" fillId="0" borderId="0"/>
    <xf numFmtId="0" fontId="43" fillId="0" borderId="0"/>
    <xf numFmtId="0" fontId="26" fillId="0" borderId="0"/>
    <xf numFmtId="0" fontId="43" fillId="0" borderId="0"/>
    <xf numFmtId="0" fontId="26" fillId="0" borderId="0"/>
    <xf numFmtId="0" fontId="12" fillId="0" borderId="0"/>
    <xf numFmtId="0" fontId="12" fillId="0" borderId="0"/>
    <xf numFmtId="9" fontId="12" fillId="0" borderId="0" applyFont="0" applyFill="0" applyBorder="0" applyAlignment="0" applyProtection="0"/>
    <xf numFmtId="0" fontId="26"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61"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4" fillId="0" borderId="0"/>
    <xf numFmtId="164" fontId="74"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74" fillId="0" borderId="0" applyFont="0" applyFill="0" applyBorder="0" applyAlignment="0" applyProtection="0"/>
    <xf numFmtId="9" fontId="7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4" fillId="0" borderId="0" applyFont="0" applyFill="0" applyBorder="0" applyAlignment="0" applyProtection="0"/>
    <xf numFmtId="0" fontId="74" fillId="0" borderId="0"/>
    <xf numFmtId="0" fontId="74" fillId="0" borderId="0"/>
    <xf numFmtId="0" fontId="74" fillId="0" borderId="0"/>
    <xf numFmtId="0" fontId="26" fillId="0" borderId="0"/>
    <xf numFmtId="0" fontId="74" fillId="0" borderId="0"/>
    <xf numFmtId="0" fontId="43"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4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90">
    <xf numFmtId="0" fontId="0" fillId="0" borderId="0" xfId="0"/>
    <xf numFmtId="0" fontId="19" fillId="0" borderId="0" xfId="0" applyFont="1" applyBorder="1" applyAlignment="1">
      <alignment horizontal="center" vertical="center" wrapText="1"/>
    </xf>
    <xf numFmtId="0" fontId="19" fillId="2" borderId="0" xfId="0" applyFont="1" applyFill="1" applyBorder="1" applyAlignment="1">
      <alignment horizontal="left" vertical="center" wrapText="1"/>
    </xf>
    <xf numFmtId="0" fontId="25" fillId="0" borderId="0" xfId="0" applyFont="1" applyAlignment="1">
      <alignment wrapText="1"/>
    </xf>
    <xf numFmtId="0" fontId="25" fillId="0" borderId="0" xfId="0" applyFont="1" applyFill="1" applyBorder="1" applyAlignment="1">
      <alignment horizontal="center" textRotation="90"/>
    </xf>
    <xf numFmtId="0" fontId="25" fillId="0" borderId="0" xfId="0" applyFont="1" applyFill="1" applyAlignment="1">
      <alignment wrapText="1"/>
    </xf>
    <xf numFmtId="0" fontId="23" fillId="0" borderId="2" xfId="0" applyFont="1" applyFill="1" applyBorder="1" applyAlignment="1">
      <alignment vertical="center" wrapText="1"/>
    </xf>
    <xf numFmtId="0" fontId="0" fillId="0" borderId="0" xfId="0" applyFill="1" applyAlignment="1">
      <alignment horizontal="left" vertical="center"/>
    </xf>
    <xf numFmtId="0" fontId="24" fillId="0" borderId="0" xfId="0" applyFont="1" applyAlignment="1">
      <alignment wrapText="1"/>
    </xf>
    <xf numFmtId="0" fontId="24" fillId="0" borderId="0" xfId="0" applyFont="1" applyFill="1" applyBorder="1" applyAlignment="1">
      <alignment horizontal="center" textRotation="90"/>
    </xf>
    <xf numFmtId="0" fontId="24" fillId="0" borderId="0" xfId="0" applyFont="1" applyFill="1" applyBorder="1" applyAlignment="1">
      <alignment horizontal="center"/>
    </xf>
    <xf numFmtId="0" fontId="24" fillId="0" borderId="4" xfId="0" applyFont="1" applyBorder="1" applyAlignment="1">
      <alignment wrapText="1"/>
    </xf>
    <xf numFmtId="0" fontId="0" fillId="0" borderId="2" xfId="0" applyFont="1" applyBorder="1" applyAlignment="1">
      <alignment vertical="center" wrapText="1"/>
    </xf>
    <xf numFmtId="0" fontId="0" fillId="0" borderId="2" xfId="0" applyFont="1" applyFill="1" applyBorder="1" applyAlignment="1">
      <alignment horizontal="center" vertical="center" wrapText="1"/>
    </xf>
    <xf numFmtId="0" fontId="0" fillId="0" borderId="5" xfId="0" applyFont="1" applyBorder="1" applyAlignment="1">
      <alignment vertical="center" wrapText="1"/>
    </xf>
    <xf numFmtId="0" fontId="31" fillId="10" borderId="0" xfId="0" applyFont="1" applyFill="1" applyAlignment="1">
      <alignment horizontal="left" vertical="center"/>
    </xf>
    <xf numFmtId="0" fontId="0" fillId="10" borderId="0" xfId="0" applyFont="1" applyFill="1" applyAlignment="1"/>
    <xf numFmtId="0" fontId="0" fillId="10" borderId="0" xfId="0" applyFont="1" applyFill="1" applyAlignment="1">
      <alignment wrapText="1"/>
    </xf>
    <xf numFmtId="0" fontId="25" fillId="0" borderId="0" xfId="0" applyFont="1" applyAlignment="1"/>
    <xf numFmtId="0" fontId="0" fillId="10" borderId="0" xfId="0" applyFill="1"/>
    <xf numFmtId="0" fontId="0" fillId="10" borderId="5" xfId="0" applyFill="1" applyBorder="1" applyAlignment="1">
      <alignment horizontal="right"/>
    </xf>
    <xf numFmtId="0" fontId="19" fillId="0" borderId="0" xfId="0" applyFont="1" applyBorder="1" applyAlignment="1">
      <alignment horizontal="left" vertical="center" wrapText="1"/>
    </xf>
    <xf numFmtId="0" fontId="19" fillId="0" borderId="0" xfId="0" applyFont="1" applyFill="1" applyBorder="1" applyAlignment="1">
      <alignment horizontal="left" vertical="center" wrapText="1"/>
    </xf>
    <xf numFmtId="0" fontId="36" fillId="7" borderId="7" xfId="0" applyFont="1" applyFill="1" applyBorder="1" applyAlignment="1">
      <alignment horizontal="center" vertical="center" wrapText="1"/>
    </xf>
    <xf numFmtId="0" fontId="19" fillId="11" borderId="7" xfId="0" applyFont="1" applyFill="1" applyBorder="1" applyAlignment="1">
      <alignment horizontal="left" vertical="center" wrapText="1"/>
    </xf>
    <xf numFmtId="0" fontId="32" fillId="11" borderId="1" xfId="0" applyFont="1" applyFill="1" applyBorder="1" applyAlignment="1">
      <alignment horizontal="left" vertical="center" wrapText="1"/>
    </xf>
    <xf numFmtId="0" fontId="0" fillId="0" borderId="0" xfId="0" applyAlignment="1">
      <alignment horizontal="left"/>
    </xf>
    <xf numFmtId="0" fontId="37" fillId="0" borderId="0" xfId="0" applyFont="1" applyFill="1" applyBorder="1" applyAlignment="1">
      <alignment horizontal="left" vertical="center" wrapText="1"/>
    </xf>
    <xf numFmtId="0" fontId="37" fillId="8" borderId="0" xfId="0" applyFont="1" applyFill="1" applyBorder="1" applyAlignment="1">
      <alignment horizontal="left" vertical="center" wrapText="1"/>
    </xf>
    <xf numFmtId="0" fontId="19" fillId="11" borderId="8" xfId="0" applyFont="1" applyFill="1" applyBorder="1" applyAlignment="1">
      <alignment horizontal="left" vertical="center" wrapText="1"/>
    </xf>
    <xf numFmtId="0" fontId="0" fillId="0" borderId="0" xfId="0" applyFill="1" applyBorder="1"/>
    <xf numFmtId="0" fontId="32" fillId="5" borderId="2" xfId="0" applyFont="1" applyFill="1" applyBorder="1" applyAlignment="1">
      <alignment horizontal="center" textRotation="90"/>
    </xf>
    <xf numFmtId="14" fontId="40" fillId="10" borderId="11" xfId="0" applyNumberFormat="1" applyFont="1" applyFill="1" applyBorder="1" applyAlignment="1">
      <alignment vertical="center"/>
    </xf>
    <xf numFmtId="0" fontId="0" fillId="7" borderId="0" xfId="0" applyFill="1"/>
    <xf numFmtId="0" fontId="33" fillId="7" borderId="0" xfId="0" applyFont="1" applyFill="1"/>
    <xf numFmtId="0" fontId="22" fillId="0" borderId="0" xfId="0" applyFont="1" applyFill="1"/>
    <xf numFmtId="0" fontId="34" fillId="0" borderId="0" xfId="1" applyFont="1" applyAlignment="1">
      <alignment vertical="center"/>
    </xf>
    <xf numFmtId="0" fontId="34" fillId="0" borderId="0" xfId="1" applyFont="1" applyFill="1" applyBorder="1" applyAlignment="1">
      <alignment horizontal="left" vertical="center" wrapText="1"/>
    </xf>
    <xf numFmtId="0" fontId="33" fillId="0" borderId="0" xfId="0" applyFont="1"/>
    <xf numFmtId="0" fontId="32" fillId="0" borderId="0" xfId="0" applyFont="1" applyBorder="1" applyAlignment="1">
      <alignment horizontal="left" vertical="center" wrapText="1"/>
    </xf>
    <xf numFmtId="0" fontId="32" fillId="2" borderId="0" xfId="0" applyFont="1" applyFill="1" applyBorder="1" applyAlignment="1">
      <alignment horizontal="left" vertical="center" wrapText="1"/>
    </xf>
    <xf numFmtId="0" fontId="30" fillId="0" borderId="0" xfId="0" applyFont="1" applyBorder="1" applyAlignment="1">
      <alignment horizontal="center"/>
    </xf>
    <xf numFmtId="0" fontId="0" fillId="0" borderId="0" xfId="0" applyAlignment="1">
      <alignment vertical="center"/>
    </xf>
    <xf numFmtId="0" fontId="19" fillId="5" borderId="5" xfId="0" applyFont="1" applyFill="1" applyBorder="1" applyAlignment="1">
      <alignment horizontal="center" textRotation="90"/>
    </xf>
    <xf numFmtId="0" fontId="0" fillId="0" borderId="7" xfId="0" applyFill="1" applyBorder="1"/>
    <xf numFmtId="0" fontId="0" fillId="0" borderId="7" xfId="0" applyBorder="1" applyAlignment="1">
      <alignment horizontal="left" vertical="center"/>
    </xf>
    <xf numFmtId="0" fontId="32" fillId="0" borderId="1" xfId="0" applyFont="1" applyFill="1" applyBorder="1" applyAlignment="1">
      <alignment horizontal="left" vertical="center" wrapText="1"/>
    </xf>
    <xf numFmtId="0" fontId="32" fillId="10" borderId="2" xfId="0" applyFont="1" applyFill="1" applyBorder="1" applyAlignment="1">
      <alignment horizontal="left" vertical="center" wrapText="1"/>
    </xf>
    <xf numFmtId="0" fontId="32" fillId="0" borderId="2" xfId="0" applyFont="1" applyBorder="1" applyAlignment="1">
      <alignment horizontal="center" vertical="center" wrapText="1"/>
    </xf>
    <xf numFmtId="0" fontId="50" fillId="0" borderId="7" xfId="0" applyFont="1" applyFill="1" applyBorder="1" applyAlignment="1">
      <alignment horizontal="left" vertical="center" wrapText="1"/>
    </xf>
    <xf numFmtId="0" fontId="50" fillId="14" borderId="7"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32" fillId="0" borderId="8" xfId="0" applyFont="1" applyBorder="1" applyAlignment="1">
      <alignment horizontal="center" vertical="center" wrapText="1"/>
    </xf>
    <xf numFmtId="0" fontId="36" fillId="0" borderId="7" xfId="0" applyFont="1" applyFill="1" applyBorder="1" applyAlignment="1">
      <alignment horizontal="left" vertical="center" wrapText="1"/>
    </xf>
    <xf numFmtId="0" fontId="50" fillId="15" borderId="8"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7" xfId="0" applyFont="1" applyFill="1" applyBorder="1" applyAlignment="1">
      <alignment horizontal="center" vertical="center" wrapText="1"/>
    </xf>
    <xf numFmtId="0" fontId="0" fillId="0" borderId="7" xfId="0" applyBorder="1"/>
    <xf numFmtId="0" fontId="32" fillId="0" borderId="8" xfId="0" applyFont="1" applyFill="1" applyBorder="1" applyAlignment="1">
      <alignment horizontal="center" vertical="center" wrapText="1"/>
    </xf>
    <xf numFmtId="0" fontId="0" fillId="0" borderId="0" xfId="0"/>
    <xf numFmtId="0" fontId="19" fillId="0"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0" fillId="0" borderId="0" xfId="0" applyAlignment="1"/>
    <xf numFmtId="0" fontId="52" fillId="0" borderId="0" xfId="0" applyFont="1"/>
    <xf numFmtId="0" fontId="24" fillId="0" borderId="0" xfId="0" applyFont="1" applyFill="1" applyAlignment="1">
      <alignment wrapText="1"/>
    </xf>
    <xf numFmtId="0" fontId="0" fillId="3" borderId="0" xfId="0" applyFill="1" applyAlignment="1"/>
    <xf numFmtId="0" fontId="31" fillId="3" borderId="0" xfId="0" applyFont="1" applyFill="1" applyAlignment="1">
      <alignment horizontal="left" vertical="center"/>
    </xf>
    <xf numFmtId="0" fontId="0" fillId="0" borderId="3" xfId="0" applyFont="1" applyBorder="1" applyAlignment="1">
      <alignment horizontal="left" vertical="center" wrapText="1"/>
    </xf>
    <xf numFmtId="0" fontId="30" fillId="10" borderId="0" xfId="0" applyFont="1" applyFill="1"/>
    <xf numFmtId="0" fontId="0" fillId="0" borderId="0" xfId="0"/>
    <xf numFmtId="0" fontId="19" fillId="0" borderId="7" xfId="0" applyFont="1" applyBorder="1" applyAlignment="1">
      <alignment horizontal="center" vertical="center" wrapText="1"/>
    </xf>
    <xf numFmtId="165" fontId="32" fillId="0" borderId="7" xfId="0" applyNumberFormat="1" applyFont="1" applyBorder="1" applyAlignment="1">
      <alignment horizontal="center" vertical="center" wrapText="1"/>
    </xf>
    <xf numFmtId="0" fontId="32" fillId="0" borderId="5" xfId="0" applyFont="1" applyFill="1" applyBorder="1" applyAlignment="1">
      <alignment horizontal="left" vertical="center" wrapText="1"/>
    </xf>
    <xf numFmtId="0" fontId="30" fillId="0" borderId="0" xfId="0" applyFont="1" applyBorder="1" applyAlignment="1">
      <alignment horizontal="left" vertical="center"/>
    </xf>
    <xf numFmtId="0" fontId="46" fillId="0" borderId="0" xfId="0" applyFont="1" applyBorder="1" applyAlignment="1">
      <alignment horizontal="left" vertical="center" wrapText="1"/>
    </xf>
    <xf numFmtId="0" fontId="46" fillId="0" borderId="0" xfId="0" applyFont="1" applyFill="1" applyBorder="1" applyAlignment="1">
      <alignment horizontal="left" vertical="center" wrapText="1"/>
    </xf>
    <xf numFmtId="0" fontId="56" fillId="0" borderId="0" xfId="0" applyFont="1" applyBorder="1" applyAlignment="1">
      <alignment horizontal="left" vertical="center" wrapText="1"/>
    </xf>
    <xf numFmtId="0" fontId="59" fillId="0" borderId="0" xfId="0" applyFont="1" applyFill="1" applyBorder="1" applyAlignment="1">
      <alignment horizontal="left" vertical="center" wrapText="1"/>
    </xf>
    <xf numFmtId="0" fontId="29" fillId="10" borderId="0" xfId="0" applyFont="1" applyFill="1"/>
    <xf numFmtId="0" fontId="36" fillId="7" borderId="8" xfId="0" applyFont="1" applyFill="1" applyBorder="1" applyAlignment="1">
      <alignment horizontal="center" vertical="center" wrapText="1"/>
    </xf>
    <xf numFmtId="0" fontId="19" fillId="16" borderId="8" xfId="0" applyFont="1" applyFill="1" applyBorder="1" applyAlignment="1">
      <alignment horizontal="left" vertical="top" wrapText="1"/>
    </xf>
    <xf numFmtId="0" fontId="32" fillId="16" borderId="8" xfId="0" applyFont="1" applyFill="1" applyBorder="1" applyAlignment="1">
      <alignment horizontal="left" vertical="top" wrapText="1"/>
    </xf>
    <xf numFmtId="0" fontId="30" fillId="0" borderId="3" xfId="0" applyFont="1" applyBorder="1" applyAlignment="1">
      <alignment vertical="center" wrapText="1"/>
    </xf>
    <xf numFmtId="0" fontId="30" fillId="0" borderId="0" xfId="0" applyFont="1" applyAlignment="1">
      <alignment vertical="center"/>
    </xf>
    <xf numFmtId="49" fontId="0" fillId="0" borderId="0" xfId="0" applyNumberFormat="1" applyBorder="1" applyAlignment="1">
      <alignment horizontal="center" vertical="center"/>
    </xf>
    <xf numFmtId="0" fontId="0" fillId="0" borderId="2" xfId="0" applyFont="1" applyFill="1" applyBorder="1" applyAlignment="1">
      <alignment horizontal="center" textRotation="90"/>
    </xf>
    <xf numFmtId="0" fontId="30" fillId="0" borderId="2" xfId="0" applyFont="1" applyBorder="1" applyAlignment="1">
      <alignment wrapText="1"/>
    </xf>
    <xf numFmtId="14" fontId="19" fillId="0" borderId="1"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0" fontId="0" fillId="0" borderId="0" xfId="0" applyAlignment="1">
      <alignment vertical="top"/>
    </xf>
    <xf numFmtId="0" fontId="32" fillId="2" borderId="7" xfId="0" applyFont="1" applyFill="1" applyBorder="1" applyAlignment="1">
      <alignment horizontal="left" vertical="top" wrapText="1"/>
    </xf>
    <xf numFmtId="0" fontId="19" fillId="11" borderId="2" xfId="0" applyFont="1" applyFill="1" applyBorder="1" applyAlignment="1">
      <alignment horizontal="center" vertical="center" wrapText="1"/>
    </xf>
    <xf numFmtId="0" fontId="30" fillId="10" borderId="9" xfId="0" applyFont="1" applyFill="1" applyBorder="1" applyAlignment="1">
      <alignment wrapText="1"/>
    </xf>
    <xf numFmtId="0" fontId="30" fillId="10" borderId="6" xfId="0" applyFont="1" applyFill="1" applyBorder="1" applyAlignment="1">
      <alignment horizontal="left" vertical="center"/>
    </xf>
    <xf numFmtId="0" fontId="0" fillId="0" borderId="0" xfId="0" applyAlignment="1">
      <alignment horizontal="center" vertical="center"/>
    </xf>
    <xf numFmtId="0" fontId="32" fillId="0" borderId="7" xfId="0" applyFont="1" applyBorder="1" applyAlignment="1">
      <alignment horizontal="left" vertical="center" wrapText="1"/>
    </xf>
    <xf numFmtId="0" fontId="19" fillId="16" borderId="7" xfId="0" applyFont="1" applyFill="1" applyBorder="1" applyAlignment="1">
      <alignment horizontal="left" vertical="top" wrapText="1"/>
    </xf>
    <xf numFmtId="0" fontId="32" fillId="16" borderId="7" xfId="0" applyFont="1" applyFill="1" applyBorder="1" applyAlignment="1">
      <alignment horizontal="left" vertical="top" wrapText="1"/>
    </xf>
    <xf numFmtId="0" fontId="19" fillId="0" borderId="7" xfId="0" applyFont="1" applyFill="1" applyBorder="1" applyAlignment="1">
      <alignment horizontal="left" vertical="top" wrapText="1"/>
    </xf>
    <xf numFmtId="0" fontId="20" fillId="0" borderId="0" xfId="1" applyFont="1" applyBorder="1" applyAlignment="1">
      <alignment horizontal="left" vertical="center"/>
    </xf>
    <xf numFmtId="0" fontId="20" fillId="0" borderId="0" xfId="1" applyFont="1" applyFill="1" applyBorder="1" applyAlignment="1">
      <alignment horizontal="left" vertical="center" wrapText="1"/>
    </xf>
    <xf numFmtId="0" fontId="32" fillId="0" borderId="0" xfId="0" applyFont="1" applyBorder="1" applyAlignment="1">
      <alignment horizontal="left" vertical="top" wrapText="1"/>
    </xf>
    <xf numFmtId="0" fontId="0" fillId="10" borderId="0" xfId="0" applyFill="1" applyAlignment="1"/>
    <xf numFmtId="0" fontId="24" fillId="10" borderId="0" xfId="0" applyFont="1" applyFill="1" applyBorder="1" applyAlignment="1">
      <alignment horizontal="center"/>
    </xf>
    <xf numFmtId="0" fontId="24" fillId="10" borderId="0" xfId="0" applyFont="1" applyFill="1" applyBorder="1" applyAlignment="1">
      <alignment horizontal="left"/>
    </xf>
    <xf numFmtId="0" fontId="24" fillId="10" borderId="0" xfId="0" applyFont="1" applyFill="1" applyBorder="1" applyAlignment="1"/>
    <xf numFmtId="0" fontId="24" fillId="10" borderId="0" xfId="0" applyFont="1" applyFill="1" applyBorder="1" applyAlignment="1">
      <alignment wrapText="1"/>
    </xf>
    <xf numFmtId="0" fontId="24" fillId="10" borderId="0" xfId="0" applyFont="1" applyFill="1" applyBorder="1" applyAlignment="1">
      <alignment vertical="top" wrapText="1"/>
    </xf>
    <xf numFmtId="0" fontId="0" fillId="10" borderId="0" xfId="0" applyFont="1" applyFill="1" applyBorder="1" applyAlignment="1">
      <alignment horizontal="center"/>
    </xf>
    <xf numFmtId="0" fontId="0" fillId="10" borderId="0" xfId="0" applyFont="1" applyFill="1" applyBorder="1" applyAlignment="1">
      <alignment horizontal="left"/>
    </xf>
    <xf numFmtId="0" fontId="0" fillId="10" borderId="0" xfId="0" applyFont="1" applyFill="1" applyBorder="1" applyAlignment="1"/>
    <xf numFmtId="0" fontId="0" fillId="10" borderId="0" xfId="0" applyFont="1" applyFill="1" applyBorder="1" applyAlignment="1">
      <alignment wrapText="1"/>
    </xf>
    <xf numFmtId="0" fontId="0" fillId="10" borderId="0" xfId="0" applyFont="1" applyFill="1" applyBorder="1" applyAlignment="1">
      <alignment vertical="top" wrapText="1"/>
    </xf>
    <xf numFmtId="0" fontId="63" fillId="11" borderId="0" xfId="0" applyFont="1" applyFill="1" applyAlignment="1">
      <alignment vertical="center"/>
    </xf>
    <xf numFmtId="0" fontId="63" fillId="11" borderId="0" xfId="0" applyFont="1" applyFill="1" applyAlignment="1">
      <alignment vertical="center" wrapText="1"/>
    </xf>
    <xf numFmtId="0" fontId="63" fillId="10" borderId="4" xfId="0" applyFont="1" applyFill="1" applyBorder="1" applyAlignment="1">
      <alignment vertical="center"/>
    </xf>
    <xf numFmtId="0" fontId="63" fillId="10" borderId="0" xfId="0" applyFont="1" applyFill="1" applyAlignment="1">
      <alignment vertical="center"/>
    </xf>
    <xf numFmtId="0" fontId="63" fillId="10" borderId="0" xfId="0" applyFont="1" applyFill="1" applyAlignment="1">
      <alignment vertical="center" wrapText="1"/>
    </xf>
    <xf numFmtId="0" fontId="63" fillId="10" borderId="9" xfId="0" applyFont="1" applyFill="1" applyBorder="1" applyAlignment="1">
      <alignment vertical="center" wrapText="1"/>
    </xf>
    <xf numFmtId="0" fontId="63" fillId="9" borderId="0" xfId="0" applyFont="1" applyFill="1" applyBorder="1" applyAlignment="1">
      <alignment vertical="center"/>
    </xf>
    <xf numFmtId="0" fontId="63" fillId="9" borderId="0" xfId="0" applyFont="1" applyFill="1" applyBorder="1" applyAlignment="1">
      <alignment vertical="center" wrapText="1"/>
    </xf>
    <xf numFmtId="0" fontId="63" fillId="9" borderId="0" xfId="0" applyFont="1" applyFill="1" applyAlignment="1">
      <alignment vertical="center" wrapText="1"/>
    </xf>
    <xf numFmtId="0" fontId="63" fillId="2" borderId="4" xfId="0" applyFont="1" applyFill="1" applyBorder="1" applyAlignment="1">
      <alignment vertical="center"/>
    </xf>
    <xf numFmtId="0" fontId="63" fillId="2" borderId="0" xfId="0" applyFont="1" applyFill="1" applyBorder="1" applyAlignment="1">
      <alignment vertical="center" wrapText="1"/>
    </xf>
    <xf numFmtId="0" fontId="63" fillId="2" borderId="0" xfId="0" applyFont="1" applyFill="1" applyAlignment="1">
      <alignment vertical="center" wrapText="1"/>
    </xf>
    <xf numFmtId="0" fontId="64" fillId="2" borderId="0" xfId="0" applyFont="1" applyFill="1" applyAlignment="1">
      <alignment vertical="center" wrapText="1"/>
    </xf>
    <xf numFmtId="0" fontId="63" fillId="8" borderId="4" xfId="0" applyFont="1" applyFill="1" applyBorder="1" applyAlignment="1">
      <alignment horizontal="left" vertical="center"/>
    </xf>
    <xf numFmtId="0" fontId="63" fillId="8" borderId="0" xfId="0" applyFont="1" applyFill="1" applyBorder="1" applyAlignment="1">
      <alignment horizontal="left" vertical="center" wrapText="1"/>
    </xf>
    <xf numFmtId="0" fontId="63" fillId="8" borderId="0" xfId="0" applyFont="1" applyFill="1" applyBorder="1" applyAlignment="1">
      <alignment vertical="center" wrapText="1"/>
    </xf>
    <xf numFmtId="0" fontId="63" fillId="8" borderId="0" xfId="0" applyFont="1" applyFill="1" applyAlignment="1">
      <alignment vertical="center" wrapText="1"/>
    </xf>
    <xf numFmtId="0" fontId="62" fillId="11" borderId="0" xfId="0" applyFont="1" applyFill="1" applyAlignment="1">
      <alignment vertical="center" wrapText="1"/>
    </xf>
    <xf numFmtId="0" fontId="62" fillId="10" borderId="4" xfId="0" applyFont="1" applyFill="1" applyBorder="1" applyAlignment="1">
      <alignment vertical="center"/>
    </xf>
    <xf numFmtId="0" fontId="62" fillId="10" borderId="0" xfId="0" applyFont="1" applyFill="1" applyAlignment="1">
      <alignment vertical="center"/>
    </xf>
    <xf numFmtId="0" fontId="62" fillId="10" borderId="0" xfId="0" applyFont="1" applyFill="1" applyAlignment="1">
      <alignment vertical="center" wrapText="1"/>
    </xf>
    <xf numFmtId="0" fontId="62" fillId="10" borderId="9" xfId="0" applyFont="1" applyFill="1" applyBorder="1" applyAlignment="1">
      <alignment vertical="center" wrapText="1"/>
    </xf>
    <xf numFmtId="0" fontId="65" fillId="9" borderId="0" xfId="0" applyFont="1" applyFill="1" applyBorder="1" applyAlignment="1">
      <alignment vertical="center"/>
    </xf>
    <xf numFmtId="0" fontId="62" fillId="9" borderId="0" xfId="0" applyFont="1" applyFill="1" applyAlignment="1">
      <alignment vertical="center" wrapText="1"/>
    </xf>
    <xf numFmtId="0" fontId="62" fillId="2" borderId="4" xfId="0" applyFont="1" applyFill="1" applyBorder="1" applyAlignment="1">
      <alignment vertical="center"/>
    </xf>
    <xf numFmtId="0" fontId="62" fillId="2" borderId="0" xfId="0" applyFont="1" applyFill="1" applyBorder="1" applyAlignment="1">
      <alignment vertical="center" wrapText="1"/>
    </xf>
    <xf numFmtId="0" fontId="62" fillId="2" borderId="0" xfId="0" applyFont="1" applyFill="1" applyAlignment="1">
      <alignment vertical="center" wrapText="1"/>
    </xf>
    <xf numFmtId="0" fontId="62" fillId="8" borderId="4" xfId="0" applyFont="1" applyFill="1" applyBorder="1" applyAlignment="1">
      <alignment horizontal="left" vertical="center"/>
    </xf>
    <xf numFmtId="0" fontId="62" fillId="8" borderId="0" xfId="0" applyFont="1" applyFill="1" applyBorder="1" applyAlignment="1">
      <alignment horizontal="left" vertical="center" wrapText="1"/>
    </xf>
    <xf numFmtId="0" fontId="62" fillId="8" borderId="0" xfId="0" applyFont="1" applyFill="1" applyBorder="1" applyAlignment="1">
      <alignment vertical="center" wrapText="1"/>
    </xf>
    <xf numFmtId="0" fontId="62" fillId="8" borderId="0" xfId="0" applyFont="1" applyFill="1" applyAlignment="1">
      <alignment vertical="center" wrapText="1"/>
    </xf>
    <xf numFmtId="0" fontId="66" fillId="10" borderId="2" xfId="0" applyFont="1" applyFill="1" applyBorder="1" applyAlignment="1">
      <alignment vertical="center"/>
    </xf>
    <xf numFmtId="0" fontId="67" fillId="10" borderId="2" xfId="0" applyFont="1" applyFill="1" applyBorder="1" applyAlignment="1">
      <alignment vertical="center"/>
    </xf>
    <xf numFmtId="0" fontId="68" fillId="10" borderId="2" xfId="0" applyFont="1" applyFill="1" applyBorder="1" applyAlignment="1">
      <alignment vertical="center"/>
    </xf>
    <xf numFmtId="0" fontId="66" fillId="10" borderId="2" xfId="0" applyFont="1" applyFill="1" applyBorder="1" applyAlignment="1">
      <alignment horizontal="center" vertical="center"/>
    </xf>
    <xf numFmtId="0" fontId="66" fillId="10" borderId="2" xfId="0" applyFont="1" applyFill="1" applyBorder="1" applyAlignment="1">
      <alignment horizontal="left" vertical="center"/>
    </xf>
    <xf numFmtId="0" fontId="48" fillId="10" borderId="6" xfId="0" applyFont="1" applyFill="1" applyBorder="1"/>
    <xf numFmtId="0" fontId="48" fillId="10" borderId="10" xfId="0" applyFont="1" applyFill="1" applyBorder="1"/>
    <xf numFmtId="0" fontId="48" fillId="10" borderId="0" xfId="0" applyFont="1" applyFill="1"/>
    <xf numFmtId="0" fontId="48" fillId="10" borderId="2" xfId="0" applyFont="1" applyFill="1" applyBorder="1"/>
    <xf numFmtId="0" fontId="48" fillId="10" borderId="3" xfId="0" applyFont="1" applyFill="1" applyBorder="1"/>
    <xf numFmtId="0" fontId="66" fillId="10" borderId="0" xfId="0" applyFont="1" applyFill="1" applyBorder="1" applyAlignment="1">
      <alignment vertical="center"/>
    </xf>
    <xf numFmtId="0" fontId="0" fillId="0" borderId="2" xfId="0" applyFont="1" applyBorder="1" applyAlignment="1">
      <alignment horizontal="center" vertical="center" wrapText="1"/>
    </xf>
    <xf numFmtId="0" fontId="34" fillId="0" borderId="0" xfId="1" applyFont="1" applyBorder="1" applyAlignment="1">
      <alignment horizontal="left" vertical="center"/>
    </xf>
    <xf numFmtId="0" fontId="19"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2" fillId="0" borderId="0" xfId="0" applyFont="1" applyBorder="1" applyAlignment="1">
      <alignment horizontal="left" vertical="center" wrapText="1"/>
    </xf>
    <xf numFmtId="0" fontId="32" fillId="2" borderId="0" xfId="0" applyFont="1" applyFill="1" applyBorder="1" applyAlignment="1">
      <alignment horizontal="left" vertical="center" wrapText="1"/>
    </xf>
    <xf numFmtId="0" fontId="30" fillId="0" borderId="0" xfId="0" applyFont="1"/>
    <xf numFmtId="0" fontId="30" fillId="10" borderId="0" xfId="0" applyFont="1" applyFill="1" applyAlignment="1">
      <alignment horizontal="center" vertical="center"/>
    </xf>
    <xf numFmtId="0" fontId="30" fillId="3" borderId="0" xfId="0" applyFont="1" applyFill="1" applyAlignment="1">
      <alignment horizontal="center" vertical="center"/>
    </xf>
    <xf numFmtId="0" fontId="56"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20" fillId="0" borderId="0" xfId="1" applyFont="1" applyBorder="1" applyAlignment="1">
      <alignment horizontal="left" vertical="top" wrapText="1"/>
    </xf>
    <xf numFmtId="0" fontId="70" fillId="0" borderId="0" xfId="0" applyFont="1"/>
    <xf numFmtId="0" fontId="69" fillId="10" borderId="2" xfId="0" applyFont="1" applyFill="1" applyBorder="1" applyAlignment="1">
      <alignment vertical="center"/>
    </xf>
    <xf numFmtId="0" fontId="30" fillId="0" borderId="7" xfId="0" applyFont="1" applyBorder="1"/>
    <xf numFmtId="0" fontId="30" fillId="0" borderId="7" xfId="0" applyFont="1" applyFill="1" applyBorder="1"/>
    <xf numFmtId="0" fontId="41" fillId="12" borderId="2" xfId="0" applyFont="1" applyFill="1" applyBorder="1" applyAlignment="1">
      <alignment horizontal="center" textRotation="90"/>
    </xf>
    <xf numFmtId="0" fontId="30" fillId="5" borderId="2" xfId="0" applyFont="1" applyFill="1" applyBorder="1" applyAlignment="1">
      <alignment wrapText="1"/>
    </xf>
    <xf numFmtId="0" fontId="19" fillId="4" borderId="2" xfId="0" applyFont="1" applyFill="1" applyBorder="1" applyAlignment="1">
      <alignment horizontal="left" textRotation="90" wrapText="1"/>
    </xf>
    <xf numFmtId="0" fontId="30" fillId="0" borderId="0" xfId="0" applyFont="1" applyAlignment="1">
      <alignment horizontal="left"/>
    </xf>
    <xf numFmtId="0" fontId="41" fillId="16" borderId="2" xfId="0" applyFont="1" applyFill="1" applyBorder="1" applyAlignment="1">
      <alignment horizontal="center" textRotation="90"/>
    </xf>
    <xf numFmtId="0" fontId="20" fillId="10" borderId="2" xfId="1" applyFill="1" applyBorder="1" applyAlignment="1">
      <alignment vertical="center"/>
    </xf>
    <xf numFmtId="0" fontId="19" fillId="0" borderId="2" xfId="0" applyFont="1" applyBorder="1" applyAlignment="1">
      <alignment horizontal="left" vertical="top" wrapText="1"/>
    </xf>
    <xf numFmtId="0" fontId="62" fillId="11" borderId="4" xfId="0" applyFont="1" applyFill="1" applyBorder="1" applyAlignment="1">
      <alignment vertical="center" wrapText="1"/>
    </xf>
    <xf numFmtId="0" fontId="0" fillId="0" borderId="0" xfId="0"/>
    <xf numFmtId="0" fontId="19" fillId="0" borderId="7" xfId="0" applyFont="1" applyBorder="1" applyAlignment="1">
      <alignment horizontal="left" vertical="center" wrapText="1"/>
    </xf>
    <xf numFmtId="0" fontId="19" fillId="0" borderId="7" xfId="0" applyFont="1" applyBorder="1" applyAlignment="1">
      <alignment horizontal="center" vertical="center" wrapText="1"/>
    </xf>
    <xf numFmtId="0" fontId="19" fillId="4" borderId="7" xfId="0" applyFont="1" applyFill="1" applyBorder="1" applyAlignment="1">
      <alignment horizontal="left" vertical="center" wrapText="1"/>
    </xf>
    <xf numFmtId="165" fontId="19" fillId="0" borderId="7" xfId="0" applyNumberFormat="1" applyFont="1" applyBorder="1" applyAlignment="1">
      <alignment horizontal="center" vertical="center" wrapText="1"/>
    </xf>
    <xf numFmtId="0" fontId="32" fillId="0" borderId="7" xfId="0" applyFont="1" applyBorder="1" applyAlignment="1">
      <alignment horizontal="left" vertical="center" wrapText="1"/>
    </xf>
    <xf numFmtId="0" fontId="32" fillId="0" borderId="2" xfId="0" applyFont="1" applyBorder="1" applyAlignment="1">
      <alignment horizontal="left" vertical="center" wrapText="1"/>
    </xf>
    <xf numFmtId="0" fontId="32" fillId="0" borderId="8" xfId="0" applyFont="1" applyFill="1" applyBorder="1" applyAlignment="1">
      <alignment horizontal="left" vertical="center" wrapText="1"/>
    </xf>
    <xf numFmtId="14" fontId="19" fillId="0" borderId="1"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0" fontId="30" fillId="10" borderId="7" xfId="0" applyFont="1" applyFill="1" applyBorder="1" applyAlignment="1">
      <alignment horizontal="left" vertical="center"/>
    </xf>
    <xf numFmtId="0" fontId="0" fillId="0" borderId="7" xfId="0" applyBorder="1" applyAlignment="1">
      <alignment vertical="center"/>
    </xf>
    <xf numFmtId="0" fontId="0" fillId="6" borderId="7" xfId="0" applyFont="1" applyFill="1" applyBorder="1" applyAlignment="1">
      <alignment vertical="top" wrapText="1"/>
    </xf>
    <xf numFmtId="0" fontId="20" fillId="6" borderId="7" xfId="1" applyFill="1" applyBorder="1" applyAlignment="1">
      <alignment vertical="top" wrapText="1"/>
    </xf>
    <xf numFmtId="0" fontId="41" fillId="9" borderId="2" xfId="0" applyFont="1" applyFill="1" applyBorder="1" applyAlignment="1">
      <alignment horizontal="center" textRotation="90"/>
    </xf>
    <xf numFmtId="0" fontId="20" fillId="0" borderId="0" xfId="1" applyBorder="1" applyAlignment="1">
      <alignment horizontal="left" vertical="center"/>
    </xf>
    <xf numFmtId="0" fontId="20" fillId="0" borderId="0" xfId="1" applyAlignment="1">
      <alignment vertical="center"/>
    </xf>
    <xf numFmtId="0" fontId="20" fillId="10" borderId="6" xfId="1" applyFill="1" applyBorder="1" applyAlignment="1">
      <alignment vertical="center"/>
    </xf>
    <xf numFmtId="0" fontId="0" fillId="3" borderId="0" xfId="0" applyFill="1"/>
    <xf numFmtId="0" fontId="0" fillId="3" borderId="2" xfId="0" applyFill="1" applyBorder="1"/>
    <xf numFmtId="0" fontId="0" fillId="3" borderId="2" xfId="0" applyFill="1" applyBorder="1" applyAlignment="1"/>
    <xf numFmtId="0" fontId="0" fillId="3" borderId="0" xfId="0" applyFill="1" applyAlignment="1">
      <alignment vertical="center"/>
    </xf>
    <xf numFmtId="0" fontId="30" fillId="3" borderId="0" xfId="0" applyFont="1" applyFill="1" applyAlignment="1">
      <alignment vertical="center"/>
    </xf>
    <xf numFmtId="0" fontId="52" fillId="3" borderId="0" xfId="0" applyFont="1" applyFill="1"/>
    <xf numFmtId="0" fontId="51" fillId="3" borderId="0" xfId="0" applyFont="1" applyFill="1" applyAlignment="1">
      <alignment horizontal="right" vertical="center"/>
    </xf>
    <xf numFmtId="0" fontId="0" fillId="3" borderId="0" xfId="0" applyFill="1" applyAlignment="1">
      <alignment horizontal="center" vertical="center"/>
    </xf>
    <xf numFmtId="0" fontId="55" fillId="3" borderId="0" xfId="0" applyFont="1" applyFill="1" applyAlignment="1">
      <alignment vertical="center"/>
    </xf>
    <xf numFmtId="0" fontId="47" fillId="3" borderId="0" xfId="0" applyFont="1" applyFill="1" applyAlignment="1">
      <alignment vertical="center"/>
    </xf>
    <xf numFmtId="0" fontId="60" fillId="3" borderId="0" xfId="0" applyFont="1" applyFill="1" applyAlignment="1">
      <alignment horizontal="left" vertical="center"/>
    </xf>
    <xf numFmtId="0" fontId="47" fillId="3" borderId="0" xfId="0" applyFont="1" applyFill="1"/>
    <xf numFmtId="0" fontId="54" fillId="3" borderId="0" xfId="0" applyFont="1" applyFill="1" applyAlignment="1">
      <alignment horizontal="center"/>
    </xf>
    <xf numFmtId="0" fontId="47" fillId="3" borderId="0" xfId="0" applyFont="1" applyFill="1" applyAlignment="1">
      <alignment horizontal="center" vertical="center"/>
    </xf>
    <xf numFmtId="0" fontId="0" fillId="3" borderId="2" xfId="0" applyFill="1" applyBorder="1" applyAlignment="1">
      <alignment vertical="center"/>
    </xf>
    <xf numFmtId="0" fontId="30" fillId="3" borderId="2" xfId="0" applyFont="1" applyFill="1" applyBorder="1" applyAlignment="1">
      <alignment vertical="center"/>
    </xf>
    <xf numFmtId="0" fontId="47" fillId="3" borderId="2" xfId="0" applyFont="1" applyFill="1" applyBorder="1" applyAlignment="1">
      <alignment horizontal="right"/>
    </xf>
    <xf numFmtId="0" fontId="53" fillId="3" borderId="2" xfId="0" applyFont="1" applyFill="1" applyBorder="1" applyAlignment="1">
      <alignment horizontal="center"/>
    </xf>
    <xf numFmtId="0" fontId="0" fillId="3" borderId="2" xfId="0" applyFill="1" applyBorder="1" applyAlignment="1">
      <alignment horizontal="center" vertical="center"/>
    </xf>
    <xf numFmtId="0" fontId="0" fillId="3" borderId="0" xfId="0" applyFill="1" applyAlignment="1">
      <alignment vertical="top"/>
    </xf>
    <xf numFmtId="0" fontId="0" fillId="3" borderId="0" xfId="0" applyFill="1" applyAlignment="1">
      <alignment horizontal="left" vertical="center"/>
    </xf>
    <xf numFmtId="49" fontId="0" fillId="3" borderId="0" xfId="0" applyNumberFormat="1" applyFill="1" applyBorder="1" applyAlignment="1">
      <alignment horizontal="center" vertical="center"/>
    </xf>
    <xf numFmtId="0" fontId="47" fillId="3" borderId="2" xfId="0" applyFont="1" applyFill="1" applyBorder="1" applyAlignment="1">
      <alignment vertical="top"/>
    </xf>
    <xf numFmtId="0" fontId="0" fillId="3" borderId="2" xfId="0" applyFill="1" applyBorder="1" applyAlignment="1">
      <alignment vertical="top"/>
    </xf>
    <xf numFmtId="0" fontId="0" fillId="3" borderId="0" xfId="0" applyFill="1" applyBorder="1" applyAlignment="1">
      <alignment vertical="center"/>
    </xf>
    <xf numFmtId="49" fontId="0" fillId="3" borderId="0" xfId="0" applyNumberFormat="1" applyFill="1" applyBorder="1"/>
    <xf numFmtId="0" fontId="71" fillId="0" borderId="0" xfId="0" applyFont="1"/>
    <xf numFmtId="0" fontId="32" fillId="0" borderId="12" xfId="0" applyFont="1" applyFill="1" applyBorder="1" applyAlignment="1">
      <alignment horizontal="left" vertical="center" wrapText="1"/>
    </xf>
    <xf numFmtId="0" fontId="0" fillId="11" borderId="0" xfId="0" applyFill="1" applyBorder="1" applyAlignment="1"/>
    <xf numFmtId="0" fontId="62" fillId="10" borderId="4" xfId="0" applyFont="1" applyFill="1" applyBorder="1" applyAlignment="1"/>
    <xf numFmtId="0" fontId="0" fillId="11" borderId="0" xfId="0" applyFill="1" applyBorder="1" applyAlignment="1">
      <alignment vertical="top"/>
    </xf>
    <xf numFmtId="0" fontId="63" fillId="10" borderId="4" xfId="0" applyFont="1" applyFill="1" applyBorder="1" applyAlignment="1">
      <alignment vertical="top"/>
    </xf>
    <xf numFmtId="0" fontId="24" fillId="10" borderId="0" xfId="0" applyFont="1" applyFill="1" applyAlignment="1">
      <alignment vertical="top"/>
    </xf>
    <xf numFmtId="0" fontId="24" fillId="10" borderId="0" xfId="0" applyFont="1" applyFill="1" applyAlignment="1">
      <alignment vertical="top" wrapText="1"/>
    </xf>
    <xf numFmtId="0" fontId="30" fillId="10" borderId="9" xfId="0" applyFont="1" applyFill="1" applyBorder="1" applyAlignment="1">
      <alignment vertical="top" wrapText="1"/>
    </xf>
    <xf numFmtId="0" fontId="0" fillId="0" borderId="0" xfId="0" applyBorder="1" applyAlignment="1">
      <alignment vertical="top"/>
    </xf>
    <xf numFmtId="0" fontId="63" fillId="3" borderId="0" xfId="0" applyFont="1" applyFill="1" applyAlignment="1">
      <alignment vertical="center"/>
    </xf>
    <xf numFmtId="0" fontId="62" fillId="3" borderId="0" xfId="0" applyFont="1" applyFill="1" applyAlignment="1">
      <alignment vertical="center"/>
    </xf>
    <xf numFmtId="0" fontId="66" fillId="3" borderId="0" xfId="0" applyFont="1" applyFill="1" applyBorder="1" applyAlignment="1">
      <alignment vertical="center"/>
    </xf>
    <xf numFmtId="0" fontId="0" fillId="3" borderId="0" xfId="0" applyFill="1" applyBorder="1"/>
    <xf numFmtId="0" fontId="0" fillId="0" borderId="0" xfId="0" applyFont="1" applyBorder="1" applyAlignment="1">
      <alignment horizontal="center" vertical="center" wrapText="1"/>
    </xf>
    <xf numFmtId="14" fontId="19" fillId="0" borderId="1" xfId="0" applyNumberFormat="1" applyFont="1" applyFill="1" applyBorder="1" applyAlignment="1">
      <alignment horizontal="center" vertical="center" wrapText="1"/>
    </xf>
    <xf numFmtId="0" fontId="72" fillId="3" borderId="0" xfId="0" applyFont="1" applyFill="1" applyAlignment="1"/>
    <xf numFmtId="0" fontId="0" fillId="0" borderId="0" xfId="0"/>
    <xf numFmtId="0" fontId="29" fillId="0" borderId="0" xfId="0" applyFont="1"/>
    <xf numFmtId="0" fontId="0" fillId="0" borderId="0" xfId="0" applyAlignment="1">
      <alignment horizontal="center"/>
    </xf>
    <xf numFmtId="0" fontId="0" fillId="0" borderId="0" xfId="0" applyAlignment="1"/>
    <xf numFmtId="0" fontId="32" fillId="2" borderId="7" xfId="0" applyFont="1" applyFill="1" applyBorder="1" applyAlignment="1">
      <alignment horizontal="left" vertical="center" wrapText="1"/>
    </xf>
    <xf numFmtId="0" fontId="32" fillId="10" borderId="7" xfId="0" applyFont="1" applyFill="1" applyBorder="1" applyAlignment="1">
      <alignment horizontal="left" vertical="center" wrapText="1"/>
    </xf>
    <xf numFmtId="0" fontId="36" fillId="0" borderId="7" xfId="0" applyFont="1" applyBorder="1" applyAlignment="1">
      <alignment horizontal="left" vertical="center" wrapText="1"/>
    </xf>
    <xf numFmtId="0" fontId="32" fillId="4" borderId="7" xfId="0" applyFont="1" applyFill="1" applyBorder="1" applyAlignment="1">
      <alignment horizontal="left" vertical="center" wrapText="1"/>
    </xf>
    <xf numFmtId="49" fontId="24" fillId="0" borderId="4" xfId="0" applyNumberFormat="1" applyFont="1" applyFill="1" applyBorder="1" applyAlignment="1">
      <alignment wrapText="1"/>
    </xf>
    <xf numFmtId="49" fontId="0" fillId="0" borderId="5" xfId="0" applyNumberFormat="1" applyFont="1" applyBorder="1" applyAlignment="1">
      <alignment horizontal="left" vertical="center" wrapText="1"/>
    </xf>
    <xf numFmtId="0" fontId="73" fillId="3" borderId="0" xfId="0" applyFont="1" applyFill="1" applyAlignment="1">
      <alignment vertical="center"/>
    </xf>
    <xf numFmtId="0" fontId="73" fillId="3" borderId="0" xfId="0" applyFont="1" applyFill="1" applyAlignment="1">
      <alignment vertical="top"/>
    </xf>
    <xf numFmtId="0" fontId="19" fillId="4" borderId="7" xfId="0" applyFont="1" applyFill="1" applyBorder="1" applyAlignment="1">
      <alignment horizontal="left" textRotation="90" wrapText="1"/>
    </xf>
    <xf numFmtId="0" fontId="32" fillId="0" borderId="7" xfId="0" applyFont="1" applyBorder="1" applyAlignment="1" applyProtection="1">
      <alignment horizontal="left" vertical="center" wrapText="1"/>
      <protection locked="0"/>
    </xf>
    <xf numFmtId="0" fontId="0" fillId="0" borderId="2" xfId="0" applyBorder="1"/>
    <xf numFmtId="0" fontId="32" fillId="4" borderId="7" xfId="0" applyFont="1" applyFill="1" applyBorder="1" applyAlignment="1">
      <alignment horizontal="left" textRotation="90" wrapText="1"/>
    </xf>
    <xf numFmtId="0" fontId="0" fillId="0" borderId="0" xfId="0" applyBorder="1" applyAlignment="1">
      <alignment vertical="center"/>
    </xf>
    <xf numFmtId="0" fontId="32" fillId="2" borderId="7" xfId="0" applyFont="1" applyFill="1" applyBorder="1" applyAlignment="1" applyProtection="1">
      <alignment horizontal="left" vertical="center" wrapText="1"/>
      <protection locked="0"/>
    </xf>
    <xf numFmtId="0" fontId="0" fillId="0" borderId="0" xfId="0" applyFill="1" applyBorder="1" applyAlignment="1">
      <alignment vertical="center"/>
    </xf>
    <xf numFmtId="0" fontId="0" fillId="6" borderId="0" xfId="0" applyFont="1" applyFill="1" applyBorder="1" applyAlignment="1">
      <alignment vertical="top" wrapText="1"/>
    </xf>
    <xf numFmtId="0" fontId="0" fillId="7" borderId="0" xfId="0" applyFill="1" applyAlignment="1">
      <alignment horizontal="center"/>
    </xf>
    <xf numFmtId="0" fontId="19" fillId="0" borderId="0" xfId="0" applyFont="1" applyAlignment="1">
      <alignment vertical="center" wrapText="1"/>
    </xf>
    <xf numFmtId="0" fontId="29" fillId="0" borderId="7" xfId="0" applyFont="1" applyBorder="1" applyAlignment="1">
      <alignment horizontal="left" vertical="top"/>
    </xf>
    <xf numFmtId="0" fontId="19" fillId="0" borderId="7" xfId="0" applyFont="1" applyBorder="1" applyAlignment="1">
      <alignment horizontal="left" vertical="center" wrapText="1"/>
    </xf>
    <xf numFmtId="0" fontId="32" fillId="0" borderId="7" xfId="0" applyFont="1" applyBorder="1" applyAlignment="1">
      <alignment horizontal="left" vertical="center" wrapText="1"/>
    </xf>
    <xf numFmtId="0" fontId="32" fillId="0" borderId="7" xfId="0" applyFont="1" applyBorder="1" applyAlignment="1">
      <alignment horizontal="center" vertical="center" wrapText="1"/>
    </xf>
    <xf numFmtId="0" fontId="19" fillId="0" borderId="7" xfId="0" applyFont="1" applyBorder="1" applyAlignment="1">
      <alignment horizontal="left" vertical="top" wrapText="1"/>
    </xf>
    <xf numFmtId="0" fontId="19" fillId="0" borderId="8" xfId="0" applyFont="1" applyFill="1" applyBorder="1" applyAlignment="1">
      <alignment horizontal="center" vertical="center" wrapText="1"/>
    </xf>
    <xf numFmtId="0" fontId="75" fillId="10" borderId="0" xfId="0" applyFont="1" applyFill="1" applyAlignment="1">
      <alignment horizontal="left" vertical="center"/>
    </xf>
    <xf numFmtId="0" fontId="33" fillId="10" borderId="0" xfId="0" applyFont="1" applyFill="1"/>
    <xf numFmtId="0" fontId="76" fillId="10" borderId="2" xfId="0" applyFont="1" applyFill="1" applyBorder="1" applyAlignment="1">
      <alignment vertical="center"/>
    </xf>
    <xf numFmtId="0" fontId="77" fillId="11" borderId="0" xfId="0" applyFont="1" applyFill="1" applyAlignment="1">
      <alignment vertical="center" wrapText="1"/>
    </xf>
    <xf numFmtId="0" fontId="33" fillId="11" borderId="0" xfId="0" applyFont="1" applyFill="1" applyAlignment="1">
      <alignment vertical="center" wrapText="1"/>
    </xf>
    <xf numFmtId="0" fontId="33" fillId="0" borderId="5" xfId="0" applyFont="1" applyBorder="1" applyAlignment="1">
      <alignment wrapText="1"/>
    </xf>
    <xf numFmtId="0" fontId="26" fillId="0" borderId="7" xfId="0" applyNumberFormat="1" applyFont="1" applyBorder="1" applyAlignment="1">
      <alignment horizontal="center" vertical="center" wrapText="1"/>
    </xf>
    <xf numFmtId="0" fontId="0" fillId="0" borderId="4" xfId="0" applyBorder="1"/>
    <xf numFmtId="0" fontId="78" fillId="0" borderId="8" xfId="0" applyFont="1" applyBorder="1" applyAlignment="1">
      <alignment horizontal="center" vertical="center" wrapText="1"/>
    </xf>
    <xf numFmtId="0" fontId="0" fillId="0" borderId="0" xfId="0" applyBorder="1" applyAlignment="1">
      <alignment horizontal="center" vertical="center"/>
    </xf>
    <xf numFmtId="14" fontId="26" fillId="0" borderId="7" xfId="0" applyNumberFormat="1" applyFont="1" applyFill="1" applyBorder="1" applyAlignment="1">
      <alignment horizontal="center" vertical="center" wrapText="1"/>
    </xf>
    <xf numFmtId="0" fontId="79" fillId="10" borderId="0" xfId="0" applyFont="1" applyFill="1" applyBorder="1" applyAlignment="1">
      <alignment horizontal="left" vertical="center"/>
    </xf>
    <xf numFmtId="0" fontId="66" fillId="13" borderId="2" xfId="0" applyFont="1" applyFill="1" applyBorder="1"/>
    <xf numFmtId="0" fontId="62" fillId="13" borderId="2" xfId="0" applyFont="1" applyFill="1" applyBorder="1"/>
    <xf numFmtId="0" fontId="69" fillId="10" borderId="7" xfId="0" applyFont="1" applyFill="1" applyBorder="1" applyAlignment="1">
      <alignment horizontal="left" vertical="center"/>
    </xf>
    <xf numFmtId="0" fontId="65" fillId="10" borderId="7" xfId="0" applyFont="1" applyFill="1" applyBorder="1" applyAlignment="1">
      <alignment horizontal="left" vertical="center"/>
    </xf>
    <xf numFmtId="0" fontId="0" fillId="0" borderId="2" xfId="0" applyBorder="1" applyAlignment="1">
      <alignment horizontal="left" vertical="center"/>
    </xf>
    <xf numFmtId="0" fontId="0" fillId="0" borderId="7" xfId="0" applyFill="1" applyBorder="1" applyAlignment="1">
      <alignment horizontal="left" vertical="center"/>
    </xf>
    <xf numFmtId="0" fontId="0" fillId="0" borderId="0" xfId="0" applyFill="1" applyBorder="1" applyAlignment="1">
      <alignment horizontal="left" vertical="center"/>
    </xf>
    <xf numFmtId="0" fontId="20" fillId="0" borderId="0" xfId="1" applyFill="1" applyBorder="1" applyAlignment="1">
      <alignment horizontal="left" vertical="center" wrapText="1"/>
    </xf>
    <xf numFmtId="0" fontId="29" fillId="6" borderId="7" xfId="0" applyFont="1" applyFill="1" applyBorder="1" applyAlignment="1">
      <alignment vertical="top" wrapText="1"/>
    </xf>
    <xf numFmtId="0" fontId="30" fillId="6" borderId="7" xfId="0" applyFont="1" applyFill="1" applyBorder="1" applyAlignment="1">
      <alignment vertical="top" wrapText="1"/>
    </xf>
    <xf numFmtId="0" fontId="30" fillId="0" borderId="0" xfId="0" applyFont="1" applyAlignment="1"/>
    <xf numFmtId="0" fontId="30" fillId="6" borderId="0" xfId="0" applyFont="1" applyFill="1" applyBorder="1" applyAlignment="1">
      <alignment vertical="top" wrapText="1"/>
    </xf>
    <xf numFmtId="0" fontId="42" fillId="0" borderId="7" xfId="0" applyFont="1" applyBorder="1" applyAlignment="1">
      <alignment horizontal="left" vertical="center" wrapText="1"/>
    </xf>
    <xf numFmtId="0" fontId="30" fillId="10" borderId="0" xfId="0" applyFont="1" applyFill="1" applyBorder="1" applyAlignment="1">
      <alignment horizontal="right" wrapText="1"/>
    </xf>
    <xf numFmtId="0" fontId="32" fillId="0" borderId="12" xfId="0" applyFont="1" applyBorder="1" applyAlignment="1">
      <alignment horizontal="left" vertical="center" wrapText="1"/>
    </xf>
    <xf numFmtId="0" fontId="0" fillId="0" borderId="7" xfId="0" applyFill="1" applyBorder="1" applyAlignment="1">
      <alignment vertical="center"/>
    </xf>
    <xf numFmtId="0" fontId="30" fillId="10" borderId="0" xfId="0" applyFont="1" applyFill="1" applyBorder="1" applyAlignment="1">
      <alignment horizontal="left" vertical="center"/>
    </xf>
    <xf numFmtId="0" fontId="32" fillId="0" borderId="8" xfId="0" applyFont="1" applyFill="1" applyBorder="1" applyAlignment="1">
      <alignment horizontal="center" vertical="top" wrapText="1"/>
    </xf>
    <xf numFmtId="0" fontId="0" fillId="0" borderId="0" xfId="0"/>
    <xf numFmtId="0" fontId="41" fillId="0" borderId="7" xfId="0" applyFont="1" applyFill="1" applyBorder="1" applyAlignment="1">
      <alignment horizontal="center" textRotation="90"/>
    </xf>
    <xf numFmtId="0" fontId="20" fillId="0" borderId="0" xfId="1" applyAlignment="1">
      <alignment vertical="center" wrapText="1"/>
    </xf>
    <xf numFmtId="14" fontId="80" fillId="5" borderId="7" xfId="0" applyNumberFormat="1" applyFont="1" applyFill="1" applyBorder="1" applyAlignment="1">
      <alignment horizontal="center" vertical="center" wrapText="1"/>
    </xf>
    <xf numFmtId="0" fontId="48" fillId="10" borderId="2" xfId="0" applyFont="1" applyFill="1" applyBorder="1" applyAlignment="1">
      <alignment horizontal="center" vertical="center"/>
    </xf>
    <xf numFmtId="0" fontId="63" fillId="9" borderId="0" xfId="0" applyFont="1" applyFill="1" applyBorder="1" applyAlignment="1">
      <alignment horizontal="center" vertical="center" wrapText="1"/>
    </xf>
    <xf numFmtId="0" fontId="24" fillId="0" borderId="0" xfId="0" applyFont="1" applyAlignment="1">
      <alignment horizontal="center" vertical="center" wrapText="1"/>
    </xf>
    <xf numFmtId="0" fontId="62" fillId="10" borderId="2" xfId="0" applyFont="1" applyFill="1" applyBorder="1" applyAlignment="1">
      <alignment horizontal="center" vertical="center"/>
    </xf>
    <xf numFmtId="0" fontId="0" fillId="0" borderId="0" xfId="0" applyFont="1" applyAlignment="1">
      <alignment horizontal="center" vertical="center"/>
    </xf>
    <xf numFmtId="0" fontId="84" fillId="3" borderId="0" xfId="0" applyFont="1" applyFill="1"/>
    <xf numFmtId="0" fontId="32" fillId="5" borderId="5" xfId="0" applyFont="1" applyFill="1" applyBorder="1" applyAlignment="1">
      <alignment horizontal="center" textRotation="90"/>
    </xf>
    <xf numFmtId="0" fontId="0" fillId="0" borderId="8" xfId="0" applyBorder="1" applyProtection="1">
      <protection locked="0"/>
    </xf>
    <xf numFmtId="0" fontId="0" fillId="0" borderId="7" xfId="0" applyBorder="1" applyProtection="1">
      <protection locked="0"/>
    </xf>
    <xf numFmtId="0" fontId="0" fillId="0" borderId="7" xfId="0" applyBorder="1" applyAlignment="1" applyProtection="1">
      <alignment horizontal="left"/>
      <protection locked="0"/>
    </xf>
    <xf numFmtId="0" fontId="86" fillId="0" borderId="7" xfId="0" applyFont="1" applyBorder="1" applyAlignment="1">
      <alignment horizontal="center" vertical="center" wrapText="1"/>
    </xf>
    <xf numFmtId="0" fontId="48" fillId="10" borderId="0" xfId="0" applyFont="1" applyFill="1" applyBorder="1" applyAlignment="1">
      <alignment horizontal="center" wrapText="1"/>
    </xf>
    <xf numFmtId="0" fontId="47" fillId="0" borderId="7" xfId="0" applyFont="1" applyBorder="1" applyAlignment="1">
      <alignment horizontal="center" vertical="center" wrapText="1"/>
    </xf>
    <xf numFmtId="0" fontId="60" fillId="0" borderId="7" xfId="0" applyFont="1" applyBorder="1" applyAlignment="1">
      <alignment horizontal="center" vertical="center" wrapText="1"/>
    </xf>
    <xf numFmtId="0" fontId="90" fillId="0" borderId="7" xfId="0" applyFont="1" applyBorder="1" applyAlignment="1">
      <alignment horizontal="center" vertical="center" wrapText="1"/>
    </xf>
    <xf numFmtId="0" fontId="48" fillId="0" borderId="0" xfId="0" applyFont="1" applyAlignment="1">
      <alignment horizontal="center"/>
    </xf>
    <xf numFmtId="0" fontId="48" fillId="10" borderId="0" xfId="0" applyFont="1" applyFill="1" applyBorder="1" applyAlignment="1">
      <alignment horizontal="center" vertical="center"/>
    </xf>
    <xf numFmtId="0" fontId="83" fillId="0" borderId="8" xfId="0" applyFont="1" applyBorder="1" applyAlignment="1" applyProtection="1">
      <alignment horizontal="center" vertical="center" wrapText="1"/>
      <protection locked="0"/>
    </xf>
    <xf numFmtId="0" fontId="83" fillId="0" borderId="8" xfId="0" applyFont="1" applyBorder="1" applyAlignment="1" applyProtection="1">
      <alignment horizontal="left" vertical="top" wrapText="1"/>
      <protection locked="0"/>
    </xf>
    <xf numFmtId="0" fontId="30" fillId="0" borderId="7" xfId="0" applyFont="1" applyFill="1" applyBorder="1" applyProtection="1">
      <protection locked="0"/>
    </xf>
    <xf numFmtId="0" fontId="80" fillId="0" borderId="0" xfId="0" applyFont="1" applyFill="1" applyBorder="1" applyAlignment="1">
      <alignment horizontal="left" vertical="center" wrapText="1"/>
    </xf>
    <xf numFmtId="0" fontId="83" fillId="0" borderId="0" xfId="0" applyFont="1" applyBorder="1" applyAlignment="1">
      <alignment horizontal="left" vertical="center" wrapText="1"/>
    </xf>
    <xf numFmtId="0" fontId="83" fillId="0" borderId="0" xfId="0" applyFont="1" applyFill="1" applyBorder="1" applyAlignment="1">
      <alignment horizontal="left" vertical="center" wrapText="1"/>
    </xf>
    <xf numFmtId="0" fontId="80" fillId="0" borderId="0" xfId="0" applyFont="1" applyBorder="1" applyAlignment="1">
      <alignment horizontal="left" vertical="center" wrapText="1"/>
    </xf>
    <xf numFmtId="0" fontId="91" fillId="0" borderId="0" xfId="0" applyFont="1" applyFill="1" applyBorder="1" applyAlignment="1">
      <alignment horizontal="left" vertical="center" wrapText="1"/>
    </xf>
    <xf numFmtId="0" fontId="92" fillId="10" borderId="0" xfId="0" applyFont="1" applyFill="1" applyBorder="1" applyAlignment="1">
      <alignment horizontal="center" wrapText="1"/>
    </xf>
    <xf numFmtId="0" fontId="63" fillId="11" borderId="0" xfId="0" applyFont="1" applyFill="1" applyAlignment="1">
      <alignment vertical="top"/>
    </xf>
    <xf numFmtId="0" fontId="30" fillId="0" borderId="0" xfId="0" applyFont="1" applyAlignment="1">
      <alignment wrapText="1"/>
    </xf>
    <xf numFmtId="0" fontId="24" fillId="0" borderId="0" xfId="0" applyFont="1" applyFill="1" applyAlignment="1">
      <alignment horizontal="center" wrapText="1"/>
    </xf>
    <xf numFmtId="0" fontId="24" fillId="0" borderId="9" xfId="0" applyFont="1" applyFill="1" applyBorder="1" applyAlignment="1">
      <alignment horizontal="left" wrapText="1"/>
    </xf>
    <xf numFmtId="0" fontId="0" fillId="10" borderId="5" xfId="0" applyFill="1" applyBorder="1"/>
    <xf numFmtId="0" fontId="0" fillId="10" borderId="2" xfId="0" applyFill="1" applyBorder="1"/>
    <xf numFmtId="0" fontId="0" fillId="10" borderId="3" xfId="0" applyFill="1" applyBorder="1"/>
    <xf numFmtId="0" fontId="0" fillId="10" borderId="11" xfId="0" applyFill="1" applyBorder="1" applyAlignment="1">
      <alignment vertical="center"/>
    </xf>
    <xf numFmtId="0" fontId="0" fillId="10" borderId="6" xfId="0" applyFill="1" applyBorder="1" applyAlignment="1">
      <alignment vertical="center"/>
    </xf>
    <xf numFmtId="0" fontId="0" fillId="10" borderId="10" xfId="0" applyFill="1" applyBorder="1" applyAlignment="1">
      <alignment vertical="center"/>
    </xf>
    <xf numFmtId="0" fontId="63" fillId="11" borderId="4" xfId="0" applyFont="1" applyFill="1" applyBorder="1" applyAlignment="1">
      <alignment vertical="center" wrapText="1"/>
    </xf>
    <xf numFmtId="0" fontId="0" fillId="11" borderId="0" xfId="0" applyFill="1"/>
    <xf numFmtId="0" fontId="31" fillId="11" borderId="0" xfId="0" applyFont="1" applyFill="1" applyAlignment="1">
      <alignment horizontal="left" vertical="center"/>
    </xf>
    <xf numFmtId="0" fontId="63" fillId="10" borderId="11" xfId="0" applyFont="1" applyFill="1" applyBorder="1" applyAlignment="1">
      <alignment vertical="center"/>
    </xf>
    <xf numFmtId="0" fontId="63" fillId="10" borderId="6" xfId="0" applyFont="1" applyFill="1" applyBorder="1" applyAlignment="1">
      <alignment vertical="center"/>
    </xf>
    <xf numFmtId="0" fontId="63" fillId="10" borderId="6" xfId="0" applyFont="1" applyFill="1" applyBorder="1" applyAlignment="1">
      <alignment vertical="center" wrapText="1"/>
    </xf>
    <xf numFmtId="0" fontId="63" fillId="10" borderId="10" xfId="0" applyFont="1" applyFill="1" applyBorder="1" applyAlignment="1">
      <alignment vertical="center" wrapText="1"/>
    </xf>
    <xf numFmtId="0" fontId="63" fillId="9" borderId="6" xfId="0" applyFont="1" applyFill="1" applyBorder="1" applyAlignment="1">
      <alignment vertical="center"/>
    </xf>
    <xf numFmtId="0" fontId="63" fillId="9" borderId="6" xfId="0" applyFont="1" applyFill="1" applyBorder="1" applyAlignment="1">
      <alignment vertical="center" wrapText="1"/>
    </xf>
    <xf numFmtId="0" fontId="63" fillId="9" borderId="6" xfId="0" applyFont="1" applyFill="1" applyBorder="1" applyAlignment="1">
      <alignment horizontal="center" vertical="center" wrapText="1"/>
    </xf>
    <xf numFmtId="0" fontId="63" fillId="9" borderId="10" xfId="0" applyFont="1" applyFill="1" applyBorder="1" applyAlignment="1">
      <alignment vertical="center" wrapText="1"/>
    </xf>
    <xf numFmtId="0" fontId="62" fillId="10" borderId="0" xfId="0" applyFont="1" applyFill="1" applyBorder="1" applyAlignment="1">
      <alignment vertical="center"/>
    </xf>
    <xf numFmtId="0" fontId="62" fillId="10" borderId="0" xfId="0" applyFont="1" applyFill="1" applyBorder="1" applyAlignment="1">
      <alignment vertical="center" wrapText="1"/>
    </xf>
    <xf numFmtId="0" fontId="62" fillId="9" borderId="0" xfId="0" applyFont="1" applyFill="1" applyBorder="1" applyAlignment="1">
      <alignment vertical="center" wrapText="1"/>
    </xf>
    <xf numFmtId="0" fontId="62" fillId="9" borderId="9" xfId="0" applyFont="1" applyFill="1" applyBorder="1" applyAlignment="1">
      <alignment vertical="center" wrapText="1"/>
    </xf>
    <xf numFmtId="0" fontId="42" fillId="5" borderId="5" xfId="0" applyFont="1" applyFill="1" applyBorder="1" applyAlignment="1">
      <alignment horizontal="center" textRotation="90"/>
    </xf>
    <xf numFmtId="0" fontId="42" fillId="5" borderId="2" xfId="0" applyFont="1" applyFill="1" applyBorder="1" applyAlignment="1">
      <alignment horizontal="center" textRotation="90"/>
    </xf>
    <xf numFmtId="0" fontId="42" fillId="10" borderId="2" xfId="0" applyFont="1" applyFill="1" applyBorder="1" applyAlignment="1">
      <alignment horizontal="left" vertical="center" wrapText="1"/>
    </xf>
    <xf numFmtId="0" fontId="42" fillId="10" borderId="3" xfId="0" applyFont="1" applyFill="1" applyBorder="1" applyAlignment="1">
      <alignment horizontal="left" vertical="center" wrapText="1"/>
    </xf>
    <xf numFmtId="0" fontId="42" fillId="9" borderId="2"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2" xfId="0" applyFont="1" applyBorder="1" applyAlignment="1">
      <alignment horizontal="center" vertical="center" wrapText="1"/>
    </xf>
    <xf numFmtId="0" fontId="93" fillId="0" borderId="13" xfId="0" applyFont="1" applyBorder="1" applyAlignment="1">
      <alignment horizontal="center" vertical="center"/>
    </xf>
    <xf numFmtId="0" fontId="42" fillId="0" borderId="2" xfId="0" applyFont="1" applyBorder="1" applyAlignment="1">
      <alignment horizontal="left" vertical="top" wrapText="1"/>
    </xf>
    <xf numFmtId="0" fontId="42" fillId="0" borderId="2" xfId="0" applyFont="1" applyBorder="1" applyAlignment="1">
      <alignment horizontal="left" vertical="center" wrapText="1"/>
    </xf>
    <xf numFmtId="0" fontId="42" fillId="0" borderId="7" xfId="0" applyFont="1" applyBorder="1" applyAlignment="1">
      <alignment horizontal="center" vertical="center" wrapText="1"/>
    </xf>
    <xf numFmtId="0" fontId="42" fillId="10" borderId="7" xfId="0" applyFont="1" applyFill="1" applyBorder="1" applyAlignment="1">
      <alignment horizontal="left" vertical="center" wrapText="1"/>
    </xf>
    <xf numFmtId="0" fontId="42" fillId="9" borderId="8" xfId="0" applyFont="1" applyFill="1" applyBorder="1" applyAlignment="1">
      <alignment horizontal="left" vertical="center" wrapText="1"/>
    </xf>
    <xf numFmtId="0" fontId="42" fillId="0" borderId="2" xfId="0" applyFont="1" applyFill="1" applyBorder="1" applyAlignment="1">
      <alignment horizontal="left" vertical="top" wrapText="1"/>
    </xf>
    <xf numFmtId="0" fontId="42" fillId="0" borderId="1" xfId="0" applyFont="1" applyBorder="1" applyAlignment="1">
      <alignment horizontal="left" vertical="center" wrapText="1"/>
    </xf>
    <xf numFmtId="0" fontId="42" fillId="0" borderId="3" xfId="0" applyFont="1" applyBorder="1" applyAlignment="1">
      <alignment horizontal="left" vertical="center" wrapText="1"/>
    </xf>
    <xf numFmtId="0" fontId="67" fillId="11" borderId="2" xfId="0" applyFont="1" applyFill="1" applyBorder="1" applyAlignment="1">
      <alignment horizontal="center" textRotation="90"/>
    </xf>
    <xf numFmtId="0" fontId="0" fillId="0" borderId="0" xfId="0" applyFont="1"/>
    <xf numFmtId="0" fontId="35" fillId="0" borderId="7" xfId="0" applyFont="1" applyFill="1" applyBorder="1"/>
    <xf numFmtId="0" fontId="32" fillId="10" borderId="3" xfId="0" applyFont="1" applyFill="1" applyBorder="1" applyAlignment="1">
      <alignment horizontal="left" vertical="center" wrapText="1"/>
    </xf>
    <xf numFmtId="0" fontId="32" fillId="9" borderId="2" xfId="0" applyFont="1" applyFill="1" applyBorder="1" applyAlignment="1">
      <alignment horizontal="left" vertical="center" wrapText="1"/>
    </xf>
    <xf numFmtId="0" fontId="32" fillId="0" borderId="2" xfId="0" applyFont="1" applyBorder="1" applyAlignment="1">
      <alignment horizontal="left" vertical="top" wrapText="1"/>
    </xf>
    <xf numFmtId="0" fontId="32" fillId="0" borderId="2" xfId="0" applyFont="1" applyFill="1" applyBorder="1" applyAlignment="1">
      <alignment horizontal="left" vertical="top" wrapText="1"/>
    </xf>
    <xf numFmtId="0" fontId="0" fillId="10" borderId="4" xfId="0" applyFill="1" applyBorder="1"/>
    <xf numFmtId="0" fontId="66" fillId="10" borderId="5" xfId="0" applyFont="1" applyFill="1" applyBorder="1" applyAlignment="1">
      <alignment vertical="center"/>
    </xf>
    <xf numFmtId="0" fontId="50" fillId="14" borderId="8" xfId="0" applyFont="1" applyFill="1" applyBorder="1" applyAlignment="1">
      <alignment horizontal="center" vertical="center" wrapText="1"/>
    </xf>
    <xf numFmtId="0" fontId="19" fillId="0" borderId="3" xfId="0" applyFont="1" applyBorder="1" applyAlignment="1">
      <alignment horizontal="left" vertical="center" wrapText="1"/>
    </xf>
    <xf numFmtId="0" fontId="0" fillId="11" borderId="0" xfId="0" applyFill="1" applyAlignment="1">
      <alignment horizontal="center"/>
    </xf>
    <xf numFmtId="0" fontId="94" fillId="0" borderId="7" xfId="0" applyFont="1" applyBorder="1" applyAlignment="1">
      <alignment horizontal="center" vertical="center"/>
    </xf>
    <xf numFmtId="0" fontId="94" fillId="0" borderId="0" xfId="0" applyFont="1" applyBorder="1" applyAlignment="1">
      <alignment horizontal="center" vertical="center"/>
    </xf>
    <xf numFmtId="0" fontId="66" fillId="11" borderId="0" xfId="0" applyFont="1" applyFill="1" applyAlignment="1">
      <alignment horizontal="center" vertical="center" wrapText="1"/>
    </xf>
    <xf numFmtId="0" fontId="35" fillId="11" borderId="0" xfId="0" applyFont="1" applyFill="1" applyAlignment="1">
      <alignment horizontal="center"/>
    </xf>
    <xf numFmtId="0" fontId="22" fillId="0" borderId="0" xfId="0" applyFont="1" applyAlignment="1">
      <alignment horizontal="center"/>
    </xf>
    <xf numFmtId="0" fontId="75" fillId="0" borderId="0" xfId="0" applyFont="1" applyAlignment="1">
      <alignment horizontal="center"/>
    </xf>
    <xf numFmtId="0" fontId="75" fillId="10" borderId="0" xfId="0" applyFont="1" applyFill="1" applyAlignment="1">
      <alignment horizontal="center" vertical="center"/>
    </xf>
    <xf numFmtId="0" fontId="75" fillId="10" borderId="0" xfId="0" applyFont="1" applyFill="1" applyAlignment="1">
      <alignment horizontal="center"/>
    </xf>
    <xf numFmtId="0" fontId="75" fillId="10" borderId="2" xfId="0" applyFont="1" applyFill="1" applyBorder="1" applyAlignment="1">
      <alignment horizontal="center" vertical="center"/>
    </xf>
    <xf numFmtId="0" fontId="76" fillId="11" borderId="0" xfId="0" applyFont="1" applyFill="1" applyAlignment="1">
      <alignment horizontal="center" vertical="center" wrapText="1"/>
    </xf>
    <xf numFmtId="0" fontId="24" fillId="0" borderId="0" xfId="0" applyFont="1" applyAlignment="1">
      <alignment horizontal="left" wrapText="1"/>
    </xf>
    <xf numFmtId="0" fontId="0" fillId="11" borderId="0" xfId="0" applyFill="1" applyAlignment="1">
      <alignment horizontal="center" vertical="center"/>
    </xf>
    <xf numFmtId="0" fontId="0" fillId="11" borderId="0" xfId="0" applyFill="1" applyAlignment="1">
      <alignment vertical="top"/>
    </xf>
    <xf numFmtId="0" fontId="63" fillId="9" borderId="6" xfId="0" applyFont="1" applyFill="1" applyBorder="1" applyAlignment="1">
      <alignment vertical="top" wrapText="1"/>
    </xf>
    <xf numFmtId="0" fontId="62" fillId="9" borderId="0" xfId="0" applyFont="1" applyFill="1" applyBorder="1" applyAlignment="1">
      <alignment vertical="top" wrapText="1"/>
    </xf>
    <xf numFmtId="0" fontId="63" fillId="9" borderId="0" xfId="0" applyFont="1" applyFill="1" applyBorder="1" applyAlignment="1">
      <alignment vertical="top" wrapText="1"/>
    </xf>
    <xf numFmtId="0" fontId="94" fillId="0" borderId="6" xfId="0" applyFont="1" applyBorder="1" applyAlignment="1">
      <alignment horizontal="center" vertical="center"/>
    </xf>
    <xf numFmtId="0" fontId="94" fillId="0" borderId="2" xfId="0" applyFont="1" applyBorder="1" applyAlignment="1">
      <alignment horizontal="center" vertical="center"/>
    </xf>
    <xf numFmtId="0" fontId="24" fillId="0" borderId="0" xfId="0" applyFont="1" applyBorder="1" applyAlignment="1">
      <alignment vertical="top" wrapText="1"/>
    </xf>
    <xf numFmtId="0" fontId="0" fillId="11" borderId="0" xfId="0" applyFont="1" applyFill="1"/>
    <xf numFmtId="0" fontId="32" fillId="0" borderId="7" xfId="0" applyFont="1" applyFill="1" applyBorder="1" applyAlignment="1">
      <alignment horizontal="center" textRotation="90"/>
    </xf>
    <xf numFmtId="0" fontId="0" fillId="3" borderId="9" xfId="0" applyFill="1" applyBorder="1" applyAlignment="1">
      <alignment horizontal="center" vertical="center"/>
    </xf>
    <xf numFmtId="0" fontId="0" fillId="3" borderId="9" xfId="0" applyFill="1" applyBorder="1" applyAlignment="1">
      <alignment vertical="center"/>
    </xf>
    <xf numFmtId="0" fontId="47" fillId="3" borderId="9" xfId="0" applyFont="1" applyFill="1" applyBorder="1" applyAlignment="1">
      <alignment vertical="center"/>
    </xf>
    <xf numFmtId="0" fontId="0" fillId="3" borderId="3" xfId="0" applyFill="1" applyBorder="1" applyAlignment="1">
      <alignment vertical="center"/>
    </xf>
    <xf numFmtId="0" fontId="24" fillId="0" borderId="9" xfId="0" applyFont="1" applyFill="1" applyBorder="1" applyAlignment="1">
      <alignment wrapText="1"/>
    </xf>
    <xf numFmtId="0" fontId="0" fillId="0" borderId="3" xfId="0" applyFont="1" applyBorder="1" applyAlignment="1">
      <alignment vertical="center" wrapText="1"/>
    </xf>
    <xf numFmtId="0" fontId="0" fillId="0" borderId="9" xfId="0" applyBorder="1" applyAlignment="1">
      <alignment vertical="center"/>
    </xf>
    <xf numFmtId="0" fontId="24" fillId="0" borderId="0" xfId="0" applyFont="1" applyAlignment="1">
      <alignment horizontal="center" wrapText="1"/>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92" fillId="10" borderId="0" xfId="0" applyFont="1" applyFill="1"/>
    <xf numFmtId="0" fontId="32" fillId="0" borderId="2" xfId="0" applyFont="1" applyBorder="1" applyAlignment="1">
      <alignment horizontal="left" textRotation="90" wrapText="1"/>
    </xf>
    <xf numFmtId="0" fontId="32" fillId="0" borderId="2" xfId="0" applyFont="1" applyBorder="1" applyAlignment="1">
      <alignment horizontal="center" textRotation="90" wrapText="1"/>
    </xf>
    <xf numFmtId="0" fontId="30" fillId="0" borderId="14" xfId="0" applyFont="1" applyBorder="1"/>
    <xf numFmtId="0" fontId="30" fillId="0" borderId="15" xfId="0" applyFont="1" applyBorder="1" applyAlignment="1">
      <alignment horizontal="left"/>
    </xf>
    <xf numFmtId="0" fontId="62" fillId="11" borderId="14" xfId="0" applyFont="1" applyFill="1" applyBorder="1" applyAlignment="1">
      <alignment vertical="center" wrapText="1"/>
    </xf>
    <xf numFmtId="0" fontId="62" fillId="11" borderId="15" xfId="0" applyFont="1" applyFill="1" applyBorder="1" applyAlignment="1">
      <alignment vertical="center" wrapText="1"/>
    </xf>
    <xf numFmtId="0" fontId="41" fillId="16" borderId="16" xfId="0" applyFont="1" applyFill="1" applyBorder="1" applyAlignment="1">
      <alignment horizontal="center" textRotation="90"/>
    </xf>
    <xf numFmtId="0" fontId="19" fillId="4" borderId="17" xfId="0" applyFont="1" applyFill="1" applyBorder="1" applyAlignment="1">
      <alignment horizontal="left" textRotation="90" wrapText="1"/>
    </xf>
    <xf numFmtId="0" fontId="42" fillId="5" borderId="17" xfId="0" applyFont="1" applyFill="1" applyBorder="1" applyAlignment="1">
      <alignment horizontal="center" textRotation="90"/>
    </xf>
    <xf numFmtId="0" fontId="32" fillId="0" borderId="16" xfId="0" applyFont="1" applyBorder="1" applyAlignment="1">
      <alignment horizontal="left" textRotation="90" wrapText="1"/>
    </xf>
    <xf numFmtId="0" fontId="83" fillId="0" borderId="0" xfId="0" applyFont="1"/>
    <xf numFmtId="0" fontId="83" fillId="3" borderId="0" xfId="0" applyFont="1" applyFill="1"/>
    <xf numFmtId="0" fontId="83" fillId="3" borderId="0" xfId="0" applyFont="1" applyFill="1" applyBorder="1"/>
    <xf numFmtId="0" fontId="83" fillId="3" borderId="2" xfId="0" applyFont="1" applyFill="1" applyBorder="1"/>
    <xf numFmtId="0" fontId="83" fillId="11" borderId="0" xfId="0" applyFont="1" applyFill="1" applyBorder="1" applyAlignment="1"/>
    <xf numFmtId="0" fontId="95" fillId="0" borderId="0" xfId="0" applyFont="1" applyAlignment="1">
      <alignment wrapText="1"/>
    </xf>
    <xf numFmtId="14" fontId="83" fillId="0" borderId="1" xfId="0" applyNumberFormat="1" applyFont="1" applyFill="1" applyBorder="1" applyAlignment="1">
      <alignment horizontal="center" vertical="center" wrapText="1"/>
    </xf>
    <xf numFmtId="0" fontId="35" fillId="0" borderId="2" xfId="0" applyFont="1" applyFill="1" applyBorder="1"/>
    <xf numFmtId="0" fontId="32" fillId="0" borderId="2" xfId="0" applyFont="1" applyFill="1" applyBorder="1" applyAlignment="1">
      <alignment horizontal="center" vertical="center" wrapText="1"/>
    </xf>
    <xf numFmtId="0" fontId="24" fillId="0" borderId="0" xfId="0" applyFont="1" applyAlignment="1">
      <alignment vertical="top" wrapText="1"/>
    </xf>
    <xf numFmtId="0" fontId="32" fillId="0" borderId="2" xfId="0" applyFont="1" applyFill="1" applyBorder="1" applyAlignment="1">
      <alignment horizontal="center" textRotation="90"/>
    </xf>
    <xf numFmtId="0" fontId="63" fillId="11" borderId="0" xfId="0" applyFont="1" applyFill="1" applyBorder="1" applyAlignment="1">
      <alignment vertical="center" wrapText="1"/>
    </xf>
    <xf numFmtId="0" fontId="94" fillId="0" borderId="2" xfId="0" applyFont="1" applyFill="1" applyBorder="1" applyAlignment="1">
      <alignment horizontal="center" vertical="center"/>
    </xf>
    <xf numFmtId="0" fontId="0" fillId="3" borderId="0" xfId="0" applyFill="1" applyBorder="1" applyAlignment="1">
      <alignment horizontal="center" vertical="center"/>
    </xf>
    <xf numFmtId="0" fontId="47" fillId="3" borderId="0" xfId="0" applyFont="1" applyFill="1" applyBorder="1" applyAlignment="1">
      <alignment horizontal="center" vertical="center"/>
    </xf>
    <xf numFmtId="0" fontId="24" fillId="0" borderId="0" xfId="0" applyFont="1" applyFill="1" applyBorder="1" applyAlignment="1">
      <alignment horizontal="center" wrapText="1"/>
    </xf>
    <xf numFmtId="0" fontId="38" fillId="17" borderId="2" xfId="0" applyFont="1" applyFill="1" applyBorder="1" applyAlignment="1">
      <alignment horizontal="center" vertical="center" textRotation="90" wrapText="1"/>
    </xf>
    <xf numFmtId="0" fontId="38" fillId="19" borderId="2" xfId="0" applyFont="1" applyFill="1" applyBorder="1" applyAlignment="1">
      <alignment horizontal="center" vertical="center" textRotation="90" wrapText="1"/>
    </xf>
    <xf numFmtId="0" fontId="19" fillId="18" borderId="2" xfId="0" applyFont="1" applyFill="1" applyBorder="1" applyAlignment="1">
      <alignment horizontal="center" vertical="center" wrapText="1"/>
    </xf>
    <xf numFmtId="0" fontId="56" fillId="20" borderId="7" xfId="0" applyFont="1" applyFill="1" applyBorder="1" applyAlignment="1">
      <alignment horizontal="center" vertical="center" wrapText="1"/>
    </xf>
    <xf numFmtId="49" fontId="96" fillId="10" borderId="7" xfId="0" applyNumberFormat="1" applyFont="1" applyFill="1" applyBorder="1" applyAlignment="1">
      <alignment horizontal="center" vertical="center" wrapText="1"/>
    </xf>
    <xf numFmtId="14" fontId="96" fillId="0" borderId="7" xfId="0" applyNumberFormat="1" applyFont="1" applyFill="1" applyBorder="1" applyAlignment="1">
      <alignment horizontal="center" vertical="center" wrapText="1"/>
    </xf>
    <xf numFmtId="14" fontId="97" fillId="0" borderId="1" xfId="0" applyNumberFormat="1" applyFont="1" applyFill="1" applyBorder="1" applyAlignment="1">
      <alignment horizontal="center" vertical="center" wrapText="1"/>
    </xf>
    <xf numFmtId="49" fontId="98" fillId="10" borderId="7" xfId="0" applyNumberFormat="1" applyFont="1" applyFill="1" applyBorder="1" applyAlignment="1">
      <alignment horizontal="left" vertical="center"/>
    </xf>
    <xf numFmtId="0" fontId="101" fillId="0" borderId="0" xfId="0" applyFont="1" applyAlignment="1">
      <alignment horizontal="center"/>
    </xf>
    <xf numFmtId="0" fontId="101" fillId="0" borderId="0" xfId="0" applyFont="1"/>
    <xf numFmtId="0" fontId="101" fillId="0" borderId="0" xfId="0" applyFont="1" applyAlignment="1">
      <alignment vertical="top"/>
    </xf>
    <xf numFmtId="0" fontId="101" fillId="0" borderId="0" xfId="0" applyFont="1" applyAlignment="1">
      <alignment horizontal="center" vertical="center"/>
    </xf>
    <xf numFmtId="0" fontId="101" fillId="0" borderId="0" xfId="0" applyFont="1" applyBorder="1" applyAlignment="1">
      <alignment vertical="top"/>
    </xf>
    <xf numFmtId="0" fontId="55" fillId="0" borderId="7" xfId="0" applyFont="1" applyFill="1" applyBorder="1" applyAlignment="1">
      <alignment horizontal="center" textRotation="90"/>
    </xf>
    <xf numFmtId="0" fontId="101" fillId="0" borderId="0" xfId="0" applyFont="1" applyFill="1" applyBorder="1"/>
    <xf numFmtId="0" fontId="99" fillId="21" borderId="7" xfId="0" applyNumberFormat="1" applyFont="1" applyFill="1" applyBorder="1" applyAlignment="1">
      <alignment horizontal="center" vertical="center" wrapText="1"/>
    </xf>
    <xf numFmtId="0" fontId="100" fillId="21" borderId="0" xfId="0" applyFont="1" applyFill="1" applyAlignment="1">
      <alignment vertical="top"/>
    </xf>
    <xf numFmtId="0" fontId="102" fillId="0" borderId="2" xfId="0" applyFont="1" applyFill="1" applyBorder="1" applyAlignment="1">
      <alignment horizontal="left" vertical="center"/>
    </xf>
    <xf numFmtId="14" fontId="96" fillId="22" borderId="0" xfId="0" applyNumberFormat="1" applyFont="1" applyFill="1" applyBorder="1" applyAlignment="1">
      <alignment horizontal="center" vertical="center" wrapText="1"/>
    </xf>
    <xf numFmtId="0" fontId="32" fillId="2" borderId="2"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5" xfId="0" applyFont="1" applyBorder="1" applyAlignment="1">
      <alignment horizontal="center" vertical="center" wrapText="1"/>
    </xf>
    <xf numFmtId="0" fontId="32" fillId="0" borderId="5" xfId="0"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0" fontId="26" fillId="0" borderId="2" xfId="0" applyNumberFormat="1" applyFont="1" applyBorder="1" applyAlignment="1">
      <alignment horizontal="center" vertical="center" wrapText="1"/>
    </xf>
    <xf numFmtId="0" fontId="32" fillId="0" borderId="0" xfId="0" applyFont="1" applyBorder="1" applyAlignment="1">
      <alignment horizontal="left" textRotation="90" wrapText="1"/>
    </xf>
    <xf numFmtId="0" fontId="32" fillId="0" borderId="0" xfId="0" applyFont="1" applyBorder="1" applyAlignment="1">
      <alignment horizontal="center" textRotation="90" wrapText="1"/>
    </xf>
    <xf numFmtId="0" fontId="42" fillId="5" borderId="0" xfId="0" applyFont="1" applyFill="1" applyBorder="1" applyAlignment="1">
      <alignment horizontal="center" textRotation="90"/>
    </xf>
    <xf numFmtId="49" fontId="98" fillId="10" borderId="0" xfId="0" applyNumberFormat="1" applyFont="1" applyFill="1" applyBorder="1" applyAlignment="1">
      <alignment horizontal="left" vertical="center"/>
    </xf>
    <xf numFmtId="0" fontId="32" fillId="22" borderId="0" xfId="0" applyFont="1" applyFill="1" applyBorder="1" applyAlignment="1" applyProtection="1">
      <alignment horizontal="left" vertical="center" wrapText="1"/>
      <protection locked="0"/>
    </xf>
    <xf numFmtId="0" fontId="62" fillId="18" borderId="0" xfId="0" applyFont="1" applyFill="1" applyBorder="1" applyAlignment="1">
      <alignment vertical="center" wrapText="1"/>
    </xf>
    <xf numFmtId="0" fontId="19" fillId="18"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32" fillId="4" borderId="0" xfId="0" applyFont="1" applyFill="1" applyBorder="1" applyAlignment="1">
      <alignment horizontal="left" vertical="center" wrapText="1"/>
    </xf>
    <xf numFmtId="165" fontId="32" fillId="0" borderId="0" xfId="0" applyNumberFormat="1" applyFont="1" applyBorder="1" applyAlignment="1">
      <alignment horizontal="center" vertical="center" wrapText="1"/>
    </xf>
    <xf numFmtId="0" fontId="60"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32" fillId="0" borderId="14" xfId="0" applyFont="1" applyBorder="1" applyAlignment="1">
      <alignment horizontal="left" textRotation="90" wrapText="1"/>
    </xf>
    <xf numFmtId="0" fontId="42" fillId="5" borderId="15" xfId="0" applyFont="1" applyFill="1" applyBorder="1" applyAlignment="1">
      <alignment horizontal="center" textRotation="90"/>
    </xf>
    <xf numFmtId="49" fontId="96" fillId="10" borderId="6" xfId="0" applyNumberFormat="1" applyFont="1" applyFill="1" applyBorder="1" applyAlignment="1">
      <alignment horizontal="center" vertical="center" wrapText="1"/>
    </xf>
    <xf numFmtId="14" fontId="96" fillId="0" borderId="6" xfId="0" applyNumberFormat="1" applyFont="1" applyFill="1" applyBorder="1" applyAlignment="1">
      <alignment horizontal="center" vertical="center" wrapText="1"/>
    </xf>
    <xf numFmtId="0" fontId="32" fillId="2" borderId="6" xfId="0" applyFont="1" applyFill="1" applyBorder="1" applyAlignment="1" applyProtection="1">
      <alignment horizontal="left" vertical="center" wrapText="1"/>
      <protection locked="0"/>
    </xf>
    <xf numFmtId="0" fontId="32" fillId="0" borderId="6" xfId="0" applyFont="1" applyBorder="1" applyAlignment="1">
      <alignment horizontal="left" vertical="center" wrapText="1"/>
    </xf>
    <xf numFmtId="0" fontId="42" fillId="5" borderId="4" xfId="0" applyFont="1" applyFill="1" applyBorder="1" applyAlignment="1">
      <alignment horizontal="center" textRotation="90"/>
    </xf>
    <xf numFmtId="0" fontId="42" fillId="10" borderId="6" xfId="0" applyFont="1" applyFill="1" applyBorder="1" applyAlignment="1">
      <alignment horizontal="left" vertical="center" wrapText="1"/>
    </xf>
    <xf numFmtId="0" fontId="42" fillId="10" borderId="9" xfId="0" applyFont="1" applyFill="1" applyBorder="1" applyAlignment="1">
      <alignment horizontal="left" vertical="center" wrapText="1"/>
    </xf>
    <xf numFmtId="0" fontId="42" fillId="9" borderId="11" xfId="0" applyFont="1" applyFill="1" applyBorder="1" applyAlignment="1">
      <alignment horizontal="left" vertical="center" wrapText="1"/>
    </xf>
    <xf numFmtId="0" fontId="42" fillId="0" borderId="0" xfId="0" applyFont="1" applyFill="1" applyBorder="1" applyAlignment="1">
      <alignment horizontal="left" vertical="top" wrapText="1"/>
    </xf>
    <xf numFmtId="0" fontId="42" fillId="0" borderId="6" xfId="0" applyFont="1" applyBorder="1" applyAlignment="1">
      <alignment horizontal="left" vertical="center" wrapText="1"/>
    </xf>
    <xf numFmtId="0" fontId="42" fillId="0" borderId="0" xfId="0" applyFont="1" applyBorder="1" applyAlignment="1">
      <alignment horizontal="left" vertical="top" wrapText="1"/>
    </xf>
    <xf numFmtId="0" fontId="42" fillId="0" borderId="6" xfId="0" applyFont="1" applyBorder="1" applyAlignment="1">
      <alignment horizontal="center" vertical="center" wrapText="1"/>
    </xf>
    <xf numFmtId="0" fontId="42" fillId="0" borderId="0" xfId="0" applyFont="1" applyBorder="1" applyAlignment="1">
      <alignment horizontal="left" vertical="center" wrapText="1"/>
    </xf>
    <xf numFmtId="0" fontId="36" fillId="7" borderId="11"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19" fillId="0" borderId="6" xfId="0" applyFont="1" applyBorder="1" applyAlignment="1">
      <alignment horizontal="center" vertical="center" wrapText="1"/>
    </xf>
    <xf numFmtId="0" fontId="50" fillId="0" borderId="6" xfId="0" applyFont="1" applyFill="1" applyBorder="1" applyAlignment="1">
      <alignment horizontal="center" vertical="center" wrapText="1"/>
    </xf>
    <xf numFmtId="0" fontId="32" fillId="4" borderId="6" xfId="0" applyFont="1" applyFill="1" applyBorder="1" applyAlignment="1">
      <alignment horizontal="left" vertical="center" wrapText="1"/>
    </xf>
    <xf numFmtId="165" fontId="32" fillId="0" borderId="6" xfId="0" applyNumberFormat="1" applyFont="1" applyBorder="1" applyAlignment="1">
      <alignment horizontal="center" vertical="center" wrapText="1"/>
    </xf>
    <xf numFmtId="0" fontId="19" fillId="0" borderId="11" xfId="0" applyFont="1" applyFill="1" applyBorder="1" applyAlignment="1">
      <alignment horizontal="center" vertical="center" wrapText="1"/>
    </xf>
    <xf numFmtId="14" fontId="32" fillId="0" borderId="10" xfId="0" applyNumberFormat="1" applyFont="1" applyFill="1" applyBorder="1" applyAlignment="1">
      <alignment horizontal="center" vertical="center" wrapText="1"/>
    </xf>
    <xf numFmtId="0" fontId="32" fillId="11" borderId="11" xfId="0" applyFont="1" applyFill="1" applyBorder="1" applyAlignment="1">
      <alignment horizontal="left" vertical="center" wrapText="1"/>
    </xf>
    <xf numFmtId="0" fontId="32" fillId="11" borderId="10" xfId="0" applyFont="1" applyFill="1" applyBorder="1" applyAlignment="1">
      <alignment horizontal="left" vertical="center" wrapText="1"/>
    </xf>
    <xf numFmtId="0" fontId="32" fillId="16" borderId="6" xfId="0" applyFont="1" applyFill="1" applyBorder="1" applyAlignment="1">
      <alignment horizontal="left" vertical="top" wrapText="1"/>
    </xf>
    <xf numFmtId="0" fontId="0" fillId="0" borderId="6" xfId="0" applyBorder="1" applyProtection="1">
      <protection locked="0"/>
    </xf>
    <xf numFmtId="0" fontId="78" fillId="0" borderId="11" xfId="0" applyFont="1" applyBorder="1" applyAlignment="1">
      <alignment horizontal="center" vertical="center" wrapText="1"/>
    </xf>
    <xf numFmtId="0" fontId="60" fillId="0" borderId="6" xfId="0" applyFont="1" applyBorder="1" applyAlignment="1">
      <alignment horizontal="center" vertical="center" wrapText="1"/>
    </xf>
    <xf numFmtId="0" fontId="99" fillId="21" borderId="2" xfId="0" applyNumberFormat="1" applyFont="1" applyFill="1" applyBorder="1" applyAlignment="1">
      <alignment horizontal="center" vertical="center" wrapText="1"/>
    </xf>
    <xf numFmtId="0" fontId="19" fillId="2" borderId="2" xfId="0" applyFont="1" applyFill="1" applyBorder="1" applyAlignment="1">
      <alignment horizontal="left" vertical="center" wrapText="1"/>
    </xf>
    <xf numFmtId="0" fontId="19" fillId="0" borderId="2" xfId="0" applyFont="1" applyBorder="1" applyAlignment="1">
      <alignment horizontal="left" vertical="center" wrapText="1"/>
    </xf>
    <xf numFmtId="0" fontId="42" fillId="9" borderId="5" xfId="0" applyFont="1" applyFill="1" applyBorder="1" applyAlignment="1">
      <alignment horizontal="left" vertical="center" wrapText="1"/>
    </xf>
    <xf numFmtId="0" fontId="32" fillId="4" borderId="2" xfId="0" applyFont="1" applyFill="1" applyBorder="1" applyAlignment="1">
      <alignment horizontal="left" vertical="center" wrapText="1"/>
    </xf>
    <xf numFmtId="165" fontId="32" fillId="0" borderId="2" xfId="0" applyNumberFormat="1" applyFont="1" applyBorder="1" applyAlignment="1">
      <alignment horizontal="center" vertical="center" wrapText="1"/>
    </xf>
    <xf numFmtId="14" fontId="32" fillId="0" borderId="3" xfId="0" applyNumberFormat="1" applyFont="1" applyFill="1" applyBorder="1" applyAlignment="1">
      <alignment horizontal="center" vertical="center" wrapText="1"/>
    </xf>
    <xf numFmtId="0" fontId="19" fillId="0" borderId="5" xfId="0" applyFont="1" applyFill="1" applyBorder="1" applyAlignment="1">
      <alignment horizontal="left" vertical="center" wrapText="1"/>
    </xf>
    <xf numFmtId="0" fontId="36" fillId="0" borderId="2" xfId="0" applyFont="1" applyBorder="1" applyAlignment="1">
      <alignment horizontal="left" vertical="center" wrapText="1"/>
    </xf>
    <xf numFmtId="0" fontId="78" fillId="0" borderId="5" xfId="0" applyFont="1" applyBorder="1" applyAlignment="1">
      <alignment horizontal="center" vertical="center" wrapText="1"/>
    </xf>
    <xf numFmtId="0" fontId="47" fillId="0" borderId="2" xfId="0" applyFont="1" applyBorder="1" applyAlignment="1">
      <alignment horizontal="center" vertical="center" wrapText="1"/>
    </xf>
    <xf numFmtId="0" fontId="32" fillId="22" borderId="0" xfId="0" applyFont="1" applyFill="1" applyBorder="1" applyAlignment="1">
      <alignment horizontal="left" vertical="center" wrapText="1"/>
    </xf>
    <xf numFmtId="0" fontId="19" fillId="18" borderId="0" xfId="0" applyFont="1" applyFill="1" applyBorder="1" applyAlignment="1">
      <alignment horizontal="center" vertical="top" wrapText="1"/>
    </xf>
    <xf numFmtId="0" fontId="96" fillId="10" borderId="2" xfId="0" applyNumberFormat="1" applyFont="1" applyFill="1" applyBorder="1" applyAlignment="1">
      <alignment horizontal="center" vertical="center" wrapText="1"/>
    </xf>
    <xf numFmtId="14" fontId="96" fillId="0" borderId="2" xfId="0" applyNumberFormat="1" applyFont="1" applyBorder="1" applyAlignment="1">
      <alignment horizontal="center" vertical="center" wrapText="1"/>
    </xf>
    <xf numFmtId="0" fontId="32" fillId="10" borderId="0"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5" xfId="0" applyFont="1" applyFill="1" applyBorder="1" applyAlignment="1">
      <alignment horizontal="center" vertical="center" wrapText="1"/>
    </xf>
    <xf numFmtId="0" fontId="19" fillId="16" borderId="3" xfId="0" applyFont="1" applyFill="1" applyBorder="1" applyAlignment="1">
      <alignment horizontal="left" vertical="top" wrapText="1"/>
    </xf>
    <xf numFmtId="0" fontId="32" fillId="16" borderId="5" xfId="0" applyFont="1" applyFill="1" applyBorder="1" applyAlignment="1">
      <alignment horizontal="left" vertical="top" wrapText="1"/>
    </xf>
    <xf numFmtId="0" fontId="60" fillId="0" borderId="2" xfId="0" applyFont="1" applyBorder="1" applyAlignment="1">
      <alignment horizontal="center" vertical="center" wrapText="1"/>
    </xf>
    <xf numFmtId="0" fontId="101" fillId="0" borderId="0" xfId="0" applyFont="1" applyBorder="1" applyAlignment="1">
      <alignment horizontal="center"/>
    </xf>
    <xf numFmtId="0" fontId="101" fillId="0" borderId="0" xfId="0" applyFont="1" applyBorder="1"/>
    <xf numFmtId="0" fontId="101" fillId="0" borderId="0" xfId="0" applyFont="1" applyBorder="1" applyAlignment="1">
      <alignment horizontal="center" vertical="center"/>
    </xf>
    <xf numFmtId="0" fontId="55" fillId="0" borderId="0" xfId="0" applyFont="1" applyFill="1" applyBorder="1" applyAlignment="1">
      <alignment horizontal="center" textRotation="90"/>
    </xf>
    <xf numFmtId="0" fontId="77" fillId="0" borderId="5" xfId="0" applyFont="1" applyBorder="1" applyAlignment="1">
      <alignment wrapText="1"/>
    </xf>
    <xf numFmtId="0" fontId="77" fillId="0" borderId="2" xfId="0" applyFont="1" applyBorder="1" applyAlignment="1">
      <alignment wrapText="1"/>
    </xf>
    <xf numFmtId="0" fontId="24" fillId="0" borderId="2" xfId="0" applyFont="1" applyBorder="1" applyAlignment="1">
      <alignment wrapText="1"/>
    </xf>
    <xf numFmtId="0" fontId="24" fillId="0" borderId="5" xfId="0" applyFont="1" applyFill="1" applyBorder="1" applyAlignment="1">
      <alignment horizontal="center" textRotation="90"/>
    </xf>
    <xf numFmtId="0" fontId="24" fillId="0" borderId="2" xfId="0" applyFont="1" applyFill="1" applyBorder="1" applyAlignment="1">
      <alignment horizontal="center" textRotation="90"/>
    </xf>
    <xf numFmtId="0" fontId="24" fillId="0" borderId="2" xfId="0" applyFont="1" applyFill="1" applyBorder="1" applyAlignment="1">
      <alignment horizontal="center"/>
    </xf>
    <xf numFmtId="0" fontId="24" fillId="0" borderId="5" xfId="0" applyFont="1" applyBorder="1" applyAlignment="1">
      <alignment wrapText="1"/>
    </xf>
    <xf numFmtId="0" fontId="24" fillId="0" borderId="2" xfId="0" applyFont="1" applyBorder="1" applyAlignment="1">
      <alignment horizontal="center" vertical="center" wrapText="1"/>
    </xf>
    <xf numFmtId="0" fontId="24" fillId="0" borderId="5" xfId="0" applyFont="1" applyBorder="1" applyAlignment="1">
      <alignment horizontal="left" wrapText="1"/>
    </xf>
    <xf numFmtId="0" fontId="24" fillId="0" borderId="3" xfId="0" applyFont="1" applyBorder="1" applyAlignment="1">
      <alignment wrapText="1"/>
    </xf>
    <xf numFmtId="0" fontId="87" fillId="0" borderId="2" xfId="0" applyFont="1" applyBorder="1" applyAlignment="1">
      <alignment horizontal="left" wrapText="1"/>
    </xf>
    <xf numFmtId="0" fontId="30" fillId="0" borderId="2" xfId="0" applyFont="1" applyFill="1" applyBorder="1"/>
    <xf numFmtId="0" fontId="101" fillId="0" borderId="7" xfId="0" applyFont="1" applyBorder="1"/>
    <xf numFmtId="0" fontId="32" fillId="10" borderId="1" xfId="0" applyFont="1" applyFill="1" applyBorder="1" applyAlignment="1">
      <alignment horizontal="left" vertical="center" wrapText="1"/>
    </xf>
    <xf numFmtId="0" fontId="101" fillId="0" borderId="7" xfId="0" applyFont="1" applyBorder="1" applyAlignment="1">
      <alignment vertical="top"/>
    </xf>
    <xf numFmtId="0" fontId="101" fillId="0" borderId="7" xfId="0" applyFont="1" applyBorder="1" applyAlignment="1">
      <alignment horizontal="center"/>
    </xf>
    <xf numFmtId="0" fontId="101" fillId="0" borderId="7" xfId="0" applyFont="1" applyBorder="1" applyAlignment="1">
      <alignment horizontal="center" vertical="center"/>
    </xf>
    <xf numFmtId="0" fontId="101" fillId="0" borderId="7" xfId="0" applyFont="1" applyFill="1" applyBorder="1"/>
    <xf numFmtId="0" fontId="87" fillId="11" borderId="0" xfId="0" applyFont="1" applyFill="1" applyBorder="1" applyAlignment="1">
      <alignment horizontal="center" vertical="center" textRotation="90"/>
    </xf>
    <xf numFmtId="0" fontId="0" fillId="13" borderId="2" xfId="0" applyFont="1" applyFill="1" applyBorder="1" applyAlignment="1">
      <alignment horizontal="center" vertical="top" wrapText="1"/>
    </xf>
    <xf numFmtId="0" fontId="103" fillId="13" borderId="0" xfId="0" applyFont="1" applyFill="1" applyBorder="1" applyAlignment="1">
      <alignment horizontal="center" vertical="center" wrapText="1"/>
    </xf>
    <xf numFmtId="0" fontId="32" fillId="13" borderId="0" xfId="0" applyFont="1" applyFill="1" applyBorder="1" applyAlignment="1">
      <alignment horizontal="center" textRotation="90" wrapText="1"/>
    </xf>
    <xf numFmtId="0" fontId="38" fillId="17" borderId="2" xfId="0" applyFont="1" applyFill="1" applyBorder="1" applyAlignment="1">
      <alignment horizontal="center" vertical="center" wrapText="1"/>
    </xf>
    <xf numFmtId="0" fontId="38" fillId="19" borderId="2" xfId="0" applyFont="1" applyFill="1" applyBorder="1" applyAlignment="1">
      <alignment horizontal="center" vertical="center" wrapText="1"/>
    </xf>
    <xf numFmtId="0" fontId="104" fillId="10" borderId="7" xfId="0" applyFont="1" applyFill="1" applyBorder="1" applyAlignment="1">
      <alignment horizontal="left" vertical="center"/>
    </xf>
    <xf numFmtId="0" fontId="2" fillId="0" borderId="7" xfId="0" applyNumberFormat="1" applyFont="1" applyBorder="1" applyAlignment="1">
      <alignment horizontal="center" vertical="center" wrapText="1"/>
    </xf>
    <xf numFmtId="0" fontId="36"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39" fillId="10" borderId="0" xfId="0" applyFont="1" applyFill="1" applyAlignment="1">
      <alignment horizontal="right" vertical="center"/>
    </xf>
    <xf numFmtId="0" fontId="63" fillId="3" borderId="4" xfId="0" applyFont="1" applyFill="1" applyBorder="1" applyAlignment="1">
      <alignment horizontal="left" vertical="center" wrapText="1"/>
    </xf>
    <xf numFmtId="0" fontId="63" fillId="3" borderId="0" xfId="0" applyFont="1" applyFill="1" applyBorder="1" applyAlignment="1">
      <alignment horizontal="left" vertical="center" wrapText="1"/>
    </xf>
    <xf numFmtId="0" fontId="65" fillId="3" borderId="4" xfId="0" applyFont="1" applyFill="1" applyBorder="1" applyAlignment="1">
      <alignment horizontal="left" vertical="center" wrapText="1"/>
    </xf>
    <xf numFmtId="0" fontId="65" fillId="3" borderId="0" xfId="0" applyFont="1" applyFill="1" applyBorder="1" applyAlignment="1">
      <alignment horizontal="left" vertical="center" wrapText="1"/>
    </xf>
    <xf numFmtId="0" fontId="38" fillId="17" borderId="2" xfId="0" applyFont="1" applyFill="1" applyBorder="1" applyAlignment="1">
      <alignment horizontal="center" vertical="center" textRotation="90" wrapText="1"/>
    </xf>
    <xf numFmtId="0" fontId="103" fillId="13" borderId="0" xfId="0" applyFont="1" applyFill="1" applyBorder="1" applyAlignment="1">
      <alignment horizontal="center" vertical="top" wrapText="1"/>
    </xf>
    <xf numFmtId="49" fontId="35" fillId="10" borderId="11" xfId="0" applyNumberFormat="1" applyFont="1" applyFill="1" applyBorder="1" applyAlignment="1">
      <alignment horizontal="center" vertical="center" wrapText="1"/>
    </xf>
    <xf numFmtId="49" fontId="35" fillId="10" borderId="4" xfId="0" applyNumberFormat="1" applyFont="1" applyFill="1" applyBorder="1" applyAlignment="1">
      <alignment horizontal="center" vertical="center" wrapText="1"/>
    </xf>
    <xf numFmtId="0" fontId="63" fillId="2" borderId="11" xfId="0" applyFont="1" applyFill="1" applyBorder="1" applyAlignment="1">
      <alignment horizontal="left" vertical="top" wrapText="1"/>
    </xf>
    <xf numFmtId="0" fontId="62" fillId="0" borderId="6" xfId="0" applyFont="1" applyBorder="1" applyAlignment="1">
      <alignment horizontal="left" vertical="top" wrapText="1"/>
    </xf>
    <xf numFmtId="0" fontId="62" fillId="0" borderId="10" xfId="0" applyFont="1" applyBorder="1" applyAlignment="1">
      <alignment horizontal="left" vertical="top" wrapText="1"/>
    </xf>
    <xf numFmtId="0" fontId="62" fillId="2" borderId="4" xfId="0" applyFont="1" applyFill="1" applyBorder="1" applyAlignment="1">
      <alignment horizontal="left" wrapText="1"/>
    </xf>
    <xf numFmtId="0" fontId="62" fillId="0" borderId="0" xfId="0" applyFont="1" applyAlignment="1">
      <alignment horizontal="left" wrapText="1"/>
    </xf>
    <xf numFmtId="0" fontId="62" fillId="0" borderId="9" xfId="0" applyFont="1" applyBorder="1" applyAlignment="1">
      <alignment horizontal="left" wrapText="1"/>
    </xf>
    <xf numFmtId="0" fontId="63" fillId="9" borderId="11" xfId="0" applyFont="1" applyFill="1" applyBorder="1" applyAlignment="1">
      <alignment horizontal="left" vertical="top" wrapText="1"/>
    </xf>
    <xf numFmtId="0" fontId="0" fillId="0" borderId="6" xfId="0" applyBorder="1" applyAlignment="1">
      <alignment horizontal="left" vertical="top" wrapText="1"/>
    </xf>
    <xf numFmtId="0" fontId="0" fillId="0" borderId="6" xfId="0" applyBorder="1" applyAlignment="1">
      <alignment horizontal="center" vertical="center" wrapText="1"/>
    </xf>
    <xf numFmtId="0" fontId="65" fillId="9" borderId="4" xfId="0" applyFont="1" applyFill="1" applyBorder="1" applyAlignment="1">
      <alignment horizontal="left" wrapText="1"/>
    </xf>
    <xf numFmtId="0" fontId="0" fillId="0" borderId="0" xfId="0" applyAlignment="1">
      <alignment horizontal="left" wrapText="1"/>
    </xf>
    <xf numFmtId="0" fontId="0" fillId="0" borderId="0" xfId="0" applyAlignment="1">
      <alignment horizontal="center" vertical="center" wrapText="1"/>
    </xf>
    <xf numFmtId="0" fontId="0" fillId="0" borderId="0" xfId="0" applyBorder="1" applyAlignment="1">
      <alignment horizontal="left" wrapText="1"/>
    </xf>
    <xf numFmtId="0" fontId="85" fillId="11" borderId="0" xfId="0" applyFont="1" applyFill="1"/>
    <xf numFmtId="0" fontId="32" fillId="11" borderId="5" xfId="0" applyFont="1" applyFill="1" applyBorder="1" applyAlignment="1">
      <alignment horizontal="center" textRotation="90"/>
    </xf>
    <xf numFmtId="0" fontId="32" fillId="11" borderId="2" xfId="0" applyFont="1" applyFill="1" applyBorder="1" applyAlignment="1">
      <alignment horizontal="center" textRotation="90"/>
    </xf>
    <xf numFmtId="0" fontId="38" fillId="19" borderId="7" xfId="0" applyFont="1" applyFill="1" applyBorder="1" applyAlignment="1">
      <alignment horizontal="center" vertical="center" textRotation="90" wrapText="1"/>
    </xf>
    <xf numFmtId="0" fontId="105" fillId="18" borderId="2" xfId="0" applyFont="1" applyFill="1" applyBorder="1" applyAlignment="1">
      <alignment horizontal="center" vertical="center" wrapText="1"/>
    </xf>
    <xf numFmtId="0" fontId="62" fillId="18" borderId="0" xfId="0" applyFont="1" applyFill="1" applyBorder="1" applyAlignment="1">
      <alignment horizontal="center" vertical="center" wrapText="1"/>
    </xf>
    <xf numFmtId="0" fontId="106" fillId="18" borderId="0" xfId="0" applyFont="1" applyFill="1" applyBorder="1" applyAlignment="1">
      <alignment horizontal="center" vertical="center" wrapText="1"/>
    </xf>
  </cellXfs>
  <cellStyles count="50871">
    <cellStyle name="Comma 2" xfId="9"/>
    <cellStyle name="Hyperlink 2" xfId="3"/>
    <cellStyle name="Hyperlink 2 2" xfId="279"/>
    <cellStyle name="Hyperlink 2 3" xfId="6"/>
    <cellStyle name="Hyperlink 3" xfId="16"/>
    <cellStyle name="Hyperlink 4" xfId="278"/>
    <cellStyle name="Komma 2" xfId="10"/>
    <cellStyle name="Komma 3" xfId="8318"/>
    <cellStyle name="Komma 4" xfId="8319"/>
    <cellStyle name="Komma 5" xfId="8320"/>
    <cellStyle name="Komma 6" xfId="8317"/>
    <cellStyle name="Komma 6 2" xfId="50827"/>
    <cellStyle name="Komma 7" xfId="50828"/>
    <cellStyle name="Komma 7 2" xfId="50829"/>
    <cellStyle name="Komma 8" xfId="50830"/>
    <cellStyle name="Komma 9" xfId="50826"/>
    <cellStyle name="Link" xfId="1" builtinId="8"/>
    <cellStyle name="Normal 2" xfId="8"/>
    <cellStyle name="Percent 2" xfId="11"/>
    <cellStyle name="Prozent 2" xfId="12"/>
    <cellStyle name="Prozent 3" xfId="14"/>
    <cellStyle name="Prozent 3 10" xfId="33727"/>
    <cellStyle name="Prozent 3 11" xfId="42277"/>
    <cellStyle name="Prozent 3 2" xfId="283"/>
    <cellStyle name="Prozent 3 2 2" xfId="801"/>
    <cellStyle name="Prozent 3 2 2 2" xfId="1837"/>
    <cellStyle name="Prozent 3 2 2 2 2" xfId="3910"/>
    <cellStyle name="Prozent 3 2 2 2 2 2" xfId="4176"/>
    <cellStyle name="Prozent 3 2 2 2 2 2 2" xfId="12744"/>
    <cellStyle name="Prozent 3 2 2 2 2 2 2 2" xfId="29585"/>
    <cellStyle name="Prozent 3 2 2 2 2 2 3" xfId="21294"/>
    <cellStyle name="Prozent 3 2 2 2 2 2 4" xfId="37876"/>
    <cellStyle name="Prozent 3 2 2 2 2 2 5" xfId="46426"/>
    <cellStyle name="Prozent 3 2 2 2 2 3" xfId="12480"/>
    <cellStyle name="Prozent 3 2 2 2 2 3 2" xfId="29321"/>
    <cellStyle name="Prozent 3 2 2 2 2 4" xfId="21030"/>
    <cellStyle name="Prozent 3 2 2 2 2 5" xfId="37612"/>
    <cellStyle name="Prozent 3 2 2 2 2 6" xfId="46162"/>
    <cellStyle name="Prozent 3 2 2 2 3" xfId="4175"/>
    <cellStyle name="Prozent 3 2 2 2 3 2" xfId="12743"/>
    <cellStyle name="Prozent 3 2 2 2 3 2 2" xfId="29584"/>
    <cellStyle name="Prozent 3 2 2 2 3 3" xfId="21293"/>
    <cellStyle name="Prozent 3 2 2 2 3 4" xfId="37875"/>
    <cellStyle name="Prozent 3 2 2 2 3 5" xfId="46425"/>
    <cellStyle name="Prozent 3 2 2 2 4" xfId="10408"/>
    <cellStyle name="Prozent 3 2 2 2 4 2" xfId="27249"/>
    <cellStyle name="Prozent 3 2 2 2 5" xfId="18958"/>
    <cellStyle name="Prozent 3 2 2 2 6" xfId="35540"/>
    <cellStyle name="Prozent 3 2 2 2 7" xfId="44090"/>
    <cellStyle name="Prozent 3 2 2 3" xfId="2874"/>
    <cellStyle name="Prozent 3 2 2 3 2" xfId="4177"/>
    <cellStyle name="Prozent 3 2 2 3 2 2" xfId="12745"/>
    <cellStyle name="Prozent 3 2 2 3 2 2 2" xfId="29586"/>
    <cellStyle name="Prozent 3 2 2 3 2 3" xfId="21295"/>
    <cellStyle name="Prozent 3 2 2 3 2 4" xfId="37877"/>
    <cellStyle name="Prozent 3 2 2 3 2 5" xfId="46427"/>
    <cellStyle name="Prozent 3 2 2 3 3" xfId="11444"/>
    <cellStyle name="Prozent 3 2 2 3 3 2" xfId="28285"/>
    <cellStyle name="Prozent 3 2 2 3 4" xfId="19994"/>
    <cellStyle name="Prozent 3 2 2 3 5" xfId="36576"/>
    <cellStyle name="Prozent 3 2 2 3 6" xfId="45126"/>
    <cellStyle name="Prozent 3 2 2 4" xfId="4174"/>
    <cellStyle name="Prozent 3 2 2 4 2" xfId="12742"/>
    <cellStyle name="Prozent 3 2 2 4 2 2" xfId="29583"/>
    <cellStyle name="Prozent 3 2 2 4 3" xfId="21292"/>
    <cellStyle name="Prozent 3 2 2 4 4" xfId="37874"/>
    <cellStyle name="Prozent 3 2 2 4 5" xfId="46424"/>
    <cellStyle name="Prozent 3 2 2 5" xfId="9372"/>
    <cellStyle name="Prozent 3 2 2 5 2" xfId="26213"/>
    <cellStyle name="Prozent 3 2 2 6" xfId="17922"/>
    <cellStyle name="Prozent 3 2 2 7" xfId="34504"/>
    <cellStyle name="Prozent 3 2 2 8" xfId="43054"/>
    <cellStyle name="Prozent 3 2 3" xfId="1319"/>
    <cellStyle name="Prozent 3 2 3 2" xfId="3392"/>
    <cellStyle name="Prozent 3 2 3 2 2" xfId="4179"/>
    <cellStyle name="Prozent 3 2 3 2 2 2" xfId="12747"/>
    <cellStyle name="Prozent 3 2 3 2 2 2 2" xfId="29588"/>
    <cellStyle name="Prozent 3 2 3 2 2 3" xfId="21297"/>
    <cellStyle name="Prozent 3 2 3 2 2 4" xfId="37879"/>
    <cellStyle name="Prozent 3 2 3 2 2 5" xfId="46429"/>
    <cellStyle name="Prozent 3 2 3 2 3" xfId="11962"/>
    <cellStyle name="Prozent 3 2 3 2 3 2" xfId="28803"/>
    <cellStyle name="Prozent 3 2 3 2 4" xfId="20512"/>
    <cellStyle name="Prozent 3 2 3 2 5" xfId="37094"/>
    <cellStyle name="Prozent 3 2 3 2 6" xfId="45644"/>
    <cellStyle name="Prozent 3 2 3 3" xfId="4178"/>
    <cellStyle name="Prozent 3 2 3 3 2" xfId="12746"/>
    <cellStyle name="Prozent 3 2 3 3 2 2" xfId="29587"/>
    <cellStyle name="Prozent 3 2 3 3 3" xfId="21296"/>
    <cellStyle name="Prozent 3 2 3 3 4" xfId="37878"/>
    <cellStyle name="Prozent 3 2 3 3 5" xfId="46428"/>
    <cellStyle name="Prozent 3 2 3 4" xfId="9890"/>
    <cellStyle name="Prozent 3 2 3 4 2" xfId="26731"/>
    <cellStyle name="Prozent 3 2 3 5" xfId="18440"/>
    <cellStyle name="Prozent 3 2 3 6" xfId="35022"/>
    <cellStyle name="Prozent 3 2 3 7" xfId="43572"/>
    <cellStyle name="Prozent 3 2 4" xfId="2356"/>
    <cellStyle name="Prozent 3 2 4 2" xfId="4180"/>
    <cellStyle name="Prozent 3 2 4 2 2" xfId="12748"/>
    <cellStyle name="Prozent 3 2 4 2 2 2" xfId="29589"/>
    <cellStyle name="Prozent 3 2 4 2 3" xfId="21298"/>
    <cellStyle name="Prozent 3 2 4 2 4" xfId="37880"/>
    <cellStyle name="Prozent 3 2 4 2 5" xfId="46430"/>
    <cellStyle name="Prozent 3 2 4 3" xfId="10926"/>
    <cellStyle name="Prozent 3 2 4 3 2" xfId="27767"/>
    <cellStyle name="Prozent 3 2 4 4" xfId="19476"/>
    <cellStyle name="Prozent 3 2 4 5" xfId="36058"/>
    <cellStyle name="Prozent 3 2 4 6" xfId="44608"/>
    <cellStyle name="Prozent 3 2 5" xfId="4173"/>
    <cellStyle name="Prozent 3 2 5 2" xfId="12741"/>
    <cellStyle name="Prozent 3 2 5 2 2" xfId="29582"/>
    <cellStyle name="Prozent 3 2 5 3" xfId="21291"/>
    <cellStyle name="Prozent 3 2 5 4" xfId="37873"/>
    <cellStyle name="Prozent 3 2 5 5" xfId="46423"/>
    <cellStyle name="Prozent 3 2 6" xfId="8854"/>
    <cellStyle name="Prozent 3 2 6 2" xfId="25697"/>
    <cellStyle name="Prozent 3 2 7" xfId="17404"/>
    <cellStyle name="Prozent 3 2 8" xfId="33986"/>
    <cellStyle name="Prozent 3 2 9" xfId="42536"/>
    <cellStyle name="Prozent 3 3" xfId="542"/>
    <cellStyle name="Prozent 3 3 2" xfId="1578"/>
    <cellStyle name="Prozent 3 3 2 2" xfId="3651"/>
    <cellStyle name="Prozent 3 3 2 2 2" xfId="4183"/>
    <cellStyle name="Prozent 3 3 2 2 2 2" xfId="12751"/>
    <cellStyle name="Prozent 3 3 2 2 2 2 2" xfId="29592"/>
    <cellStyle name="Prozent 3 3 2 2 2 3" xfId="21301"/>
    <cellStyle name="Prozent 3 3 2 2 2 4" xfId="37883"/>
    <cellStyle name="Prozent 3 3 2 2 2 5" xfId="46433"/>
    <cellStyle name="Prozent 3 3 2 2 3" xfId="12221"/>
    <cellStyle name="Prozent 3 3 2 2 3 2" xfId="29062"/>
    <cellStyle name="Prozent 3 3 2 2 4" xfId="20771"/>
    <cellStyle name="Prozent 3 3 2 2 5" xfId="37353"/>
    <cellStyle name="Prozent 3 3 2 2 6" xfId="45903"/>
    <cellStyle name="Prozent 3 3 2 3" xfId="4182"/>
    <cellStyle name="Prozent 3 3 2 3 2" xfId="12750"/>
    <cellStyle name="Prozent 3 3 2 3 2 2" xfId="29591"/>
    <cellStyle name="Prozent 3 3 2 3 3" xfId="21300"/>
    <cellStyle name="Prozent 3 3 2 3 4" xfId="37882"/>
    <cellStyle name="Prozent 3 3 2 3 5" xfId="46432"/>
    <cellStyle name="Prozent 3 3 2 4" xfId="10149"/>
    <cellStyle name="Prozent 3 3 2 4 2" xfId="26990"/>
    <cellStyle name="Prozent 3 3 2 5" xfId="18699"/>
    <cellStyle name="Prozent 3 3 2 6" xfId="35281"/>
    <cellStyle name="Prozent 3 3 2 7" xfId="43831"/>
    <cellStyle name="Prozent 3 3 3" xfId="2615"/>
    <cellStyle name="Prozent 3 3 3 2" xfId="4184"/>
    <cellStyle name="Prozent 3 3 3 2 2" xfId="12752"/>
    <cellStyle name="Prozent 3 3 3 2 2 2" xfId="29593"/>
    <cellStyle name="Prozent 3 3 3 2 3" xfId="21302"/>
    <cellStyle name="Prozent 3 3 3 2 4" xfId="37884"/>
    <cellStyle name="Prozent 3 3 3 2 5" xfId="46434"/>
    <cellStyle name="Prozent 3 3 3 3" xfId="11185"/>
    <cellStyle name="Prozent 3 3 3 3 2" xfId="28026"/>
    <cellStyle name="Prozent 3 3 3 4" xfId="19735"/>
    <cellStyle name="Prozent 3 3 3 5" xfId="36317"/>
    <cellStyle name="Prozent 3 3 3 6" xfId="44867"/>
    <cellStyle name="Prozent 3 3 4" xfId="4181"/>
    <cellStyle name="Prozent 3 3 4 2" xfId="12749"/>
    <cellStyle name="Prozent 3 3 4 2 2" xfId="29590"/>
    <cellStyle name="Prozent 3 3 4 3" xfId="21299"/>
    <cellStyle name="Prozent 3 3 4 4" xfId="37881"/>
    <cellStyle name="Prozent 3 3 4 5" xfId="46431"/>
    <cellStyle name="Prozent 3 3 5" xfId="9113"/>
    <cellStyle name="Prozent 3 3 5 2" xfId="25954"/>
    <cellStyle name="Prozent 3 3 6" xfId="17663"/>
    <cellStyle name="Prozent 3 3 7" xfId="34245"/>
    <cellStyle name="Prozent 3 3 8" xfId="42795"/>
    <cellStyle name="Prozent 3 4" xfId="1060"/>
    <cellStyle name="Prozent 3 4 2" xfId="3133"/>
    <cellStyle name="Prozent 3 4 2 2" xfId="4186"/>
    <cellStyle name="Prozent 3 4 2 2 2" xfId="12754"/>
    <cellStyle name="Prozent 3 4 2 2 2 2" xfId="29595"/>
    <cellStyle name="Prozent 3 4 2 2 3" xfId="21304"/>
    <cellStyle name="Prozent 3 4 2 2 4" xfId="37886"/>
    <cellStyle name="Prozent 3 4 2 2 5" xfId="46436"/>
    <cellStyle name="Prozent 3 4 2 3" xfId="11703"/>
    <cellStyle name="Prozent 3 4 2 3 2" xfId="28544"/>
    <cellStyle name="Prozent 3 4 2 4" xfId="20253"/>
    <cellStyle name="Prozent 3 4 2 5" xfId="36835"/>
    <cellStyle name="Prozent 3 4 2 6" xfId="45385"/>
    <cellStyle name="Prozent 3 4 3" xfId="4185"/>
    <cellStyle name="Prozent 3 4 3 2" xfId="12753"/>
    <cellStyle name="Prozent 3 4 3 2 2" xfId="29594"/>
    <cellStyle name="Prozent 3 4 3 3" xfId="21303"/>
    <cellStyle name="Prozent 3 4 3 4" xfId="37885"/>
    <cellStyle name="Prozent 3 4 3 5" xfId="46435"/>
    <cellStyle name="Prozent 3 4 4" xfId="9631"/>
    <cellStyle name="Prozent 3 4 4 2" xfId="26472"/>
    <cellStyle name="Prozent 3 4 5" xfId="18181"/>
    <cellStyle name="Prozent 3 4 6" xfId="34763"/>
    <cellStyle name="Prozent 3 4 7" xfId="43313"/>
    <cellStyle name="Prozent 3 5" xfId="2097"/>
    <cellStyle name="Prozent 3 5 2" xfId="4187"/>
    <cellStyle name="Prozent 3 5 2 2" xfId="12755"/>
    <cellStyle name="Prozent 3 5 2 2 2" xfId="29596"/>
    <cellStyle name="Prozent 3 5 2 3" xfId="21305"/>
    <cellStyle name="Prozent 3 5 2 4" xfId="37887"/>
    <cellStyle name="Prozent 3 5 2 5" xfId="46437"/>
    <cellStyle name="Prozent 3 5 3" xfId="10667"/>
    <cellStyle name="Prozent 3 5 3 2" xfId="27508"/>
    <cellStyle name="Prozent 3 5 4" xfId="19217"/>
    <cellStyle name="Prozent 3 5 5" xfId="35799"/>
    <cellStyle name="Prozent 3 5 6" xfId="44349"/>
    <cellStyle name="Prozent 3 6" xfId="4172"/>
    <cellStyle name="Prozent 3 6 2" xfId="12740"/>
    <cellStyle name="Prozent 3 6 2 2" xfId="29581"/>
    <cellStyle name="Prozent 3 6 3" xfId="21290"/>
    <cellStyle name="Prozent 3 6 4" xfId="37872"/>
    <cellStyle name="Prozent 3 6 5" xfId="46422"/>
    <cellStyle name="Prozent 3 7" xfId="8322"/>
    <cellStyle name="Prozent 3 8" xfId="8595"/>
    <cellStyle name="Prozent 3 8 2" xfId="25694"/>
    <cellStyle name="Prozent 3 9" xfId="17145"/>
    <cellStyle name="Prozent 4" xfId="8323"/>
    <cellStyle name="Prozent 5" xfId="8324"/>
    <cellStyle name="Prozent 6" xfId="8321"/>
    <cellStyle name="Prozent 6 2" xfId="50832"/>
    <cellStyle name="Prozent 7" xfId="8333"/>
    <cellStyle name="Prozent 7 2" xfId="16886"/>
    <cellStyle name="Prozent 7 2 2" xfId="50834"/>
    <cellStyle name="Prozent 7 3" xfId="25436"/>
    <cellStyle name="Prozent 7 4" xfId="42018"/>
    <cellStyle name="Prozent 7 5" xfId="50568"/>
    <cellStyle name="Prozent 7 6" xfId="50833"/>
    <cellStyle name="Prozent 8" xfId="50835"/>
    <cellStyle name="Prozent 9" xfId="50831"/>
    <cellStyle name="Standard" xfId="0" builtinId="0"/>
    <cellStyle name="Standard 10" xfId="4167"/>
    <cellStyle name="Standard 10 2" xfId="8331"/>
    <cellStyle name="Standard 10 2 2" xfId="16884"/>
    <cellStyle name="Standard 10 2 3" xfId="25434"/>
    <cellStyle name="Standard 10 2 4" xfId="42016"/>
    <cellStyle name="Standard 10 2 5" xfId="50566"/>
    <cellStyle name="Standard 10 3" xfId="50836"/>
    <cellStyle name="Standard 10 4" xfId="50851"/>
    <cellStyle name="Standard 11" xfId="4168"/>
    <cellStyle name="Standard 11 2" xfId="12737"/>
    <cellStyle name="Standard 11 2 2" xfId="29578"/>
    <cellStyle name="Standard 11 3" xfId="21287"/>
    <cellStyle name="Standard 11 4" xfId="37869"/>
    <cellStyle name="Standard 11 5" xfId="46419"/>
    <cellStyle name="Standard 11 6" xfId="50837"/>
    <cellStyle name="Standard 11 7" xfId="50852"/>
    <cellStyle name="Standard 12" xfId="33724"/>
    <cellStyle name="Standard 12 2" xfId="50838"/>
    <cellStyle name="Standard 12 3" xfId="50853"/>
    <cellStyle name="Standard 13" xfId="50825"/>
    <cellStyle name="Standard 13 2" xfId="50854"/>
    <cellStyle name="Standard 14" xfId="50841"/>
    <cellStyle name="Standard 14 2" xfId="50855"/>
    <cellStyle name="Standard 15" xfId="50857"/>
    <cellStyle name="Standard 16" xfId="50856"/>
    <cellStyle name="Standard 17" xfId="50858"/>
    <cellStyle name="Standard 18" xfId="50859"/>
    <cellStyle name="Standard 19" xfId="50842"/>
    <cellStyle name="Standard 2" xfId="2"/>
    <cellStyle name="Standard 2 2" xfId="5"/>
    <cellStyle name="Standard 2 2 2" xfId="8325"/>
    <cellStyle name="Standard 2 3" xfId="17"/>
    <cellStyle name="Standard 2 3 2" xfId="33723"/>
    <cellStyle name="Standard 2 4" xfId="4169"/>
    <cellStyle name="Standard 2 4 4" xfId="8592"/>
    <cellStyle name="Standard 20" xfId="50865"/>
    <cellStyle name="Standard 3" xfId="4"/>
    <cellStyle name="Standard 3 10" xfId="280"/>
    <cellStyle name="Standard 3 11" xfId="13"/>
    <cellStyle name="Standard 3 11 10" xfId="33726"/>
    <cellStyle name="Standard 3 11 11" xfId="42276"/>
    <cellStyle name="Standard 3 11 2" xfId="282"/>
    <cellStyle name="Standard 3 11 2 2" xfId="800"/>
    <cellStyle name="Standard 3 11 2 2 2" xfId="1836"/>
    <cellStyle name="Standard 3 11 2 2 2 2" xfId="3909"/>
    <cellStyle name="Standard 3 11 2 2 2 2 2" xfId="4191"/>
    <cellStyle name="Standard 3 11 2 2 2 2 2 2" xfId="12759"/>
    <cellStyle name="Standard 3 11 2 2 2 2 2 2 2" xfId="29600"/>
    <cellStyle name="Standard 3 11 2 2 2 2 2 3" xfId="21309"/>
    <cellStyle name="Standard 3 11 2 2 2 2 2 4" xfId="37891"/>
    <cellStyle name="Standard 3 11 2 2 2 2 2 5" xfId="46441"/>
    <cellStyle name="Standard 3 11 2 2 2 2 3" xfId="12479"/>
    <cellStyle name="Standard 3 11 2 2 2 2 3 2" xfId="29320"/>
    <cellStyle name="Standard 3 11 2 2 2 2 4" xfId="21029"/>
    <cellStyle name="Standard 3 11 2 2 2 2 5" xfId="37611"/>
    <cellStyle name="Standard 3 11 2 2 2 2 6" xfId="46161"/>
    <cellStyle name="Standard 3 11 2 2 2 3" xfId="4190"/>
    <cellStyle name="Standard 3 11 2 2 2 3 2" xfId="12758"/>
    <cellStyle name="Standard 3 11 2 2 2 3 2 2" xfId="29599"/>
    <cellStyle name="Standard 3 11 2 2 2 3 3" xfId="21308"/>
    <cellStyle name="Standard 3 11 2 2 2 3 4" xfId="37890"/>
    <cellStyle name="Standard 3 11 2 2 2 3 5" xfId="46440"/>
    <cellStyle name="Standard 3 11 2 2 2 4" xfId="10407"/>
    <cellStyle name="Standard 3 11 2 2 2 4 2" xfId="27248"/>
    <cellStyle name="Standard 3 11 2 2 2 5" xfId="18957"/>
    <cellStyle name="Standard 3 11 2 2 2 6" xfId="35539"/>
    <cellStyle name="Standard 3 11 2 2 2 7" xfId="44089"/>
    <cellStyle name="Standard 3 11 2 2 3" xfId="2873"/>
    <cellStyle name="Standard 3 11 2 2 3 2" xfId="4192"/>
    <cellStyle name="Standard 3 11 2 2 3 2 2" xfId="12760"/>
    <cellStyle name="Standard 3 11 2 2 3 2 2 2" xfId="29601"/>
    <cellStyle name="Standard 3 11 2 2 3 2 3" xfId="21310"/>
    <cellStyle name="Standard 3 11 2 2 3 2 4" xfId="37892"/>
    <cellStyle name="Standard 3 11 2 2 3 2 5" xfId="46442"/>
    <cellStyle name="Standard 3 11 2 2 3 3" xfId="11443"/>
    <cellStyle name="Standard 3 11 2 2 3 3 2" xfId="28284"/>
    <cellStyle name="Standard 3 11 2 2 3 4" xfId="19993"/>
    <cellStyle name="Standard 3 11 2 2 3 5" xfId="36575"/>
    <cellStyle name="Standard 3 11 2 2 3 6" xfId="45125"/>
    <cellStyle name="Standard 3 11 2 2 4" xfId="4189"/>
    <cellStyle name="Standard 3 11 2 2 4 2" xfId="12757"/>
    <cellStyle name="Standard 3 11 2 2 4 2 2" xfId="29598"/>
    <cellStyle name="Standard 3 11 2 2 4 3" xfId="21307"/>
    <cellStyle name="Standard 3 11 2 2 4 4" xfId="37889"/>
    <cellStyle name="Standard 3 11 2 2 4 5" xfId="46439"/>
    <cellStyle name="Standard 3 11 2 2 5" xfId="9371"/>
    <cellStyle name="Standard 3 11 2 2 5 2" xfId="26212"/>
    <cellStyle name="Standard 3 11 2 2 6" xfId="17921"/>
    <cellStyle name="Standard 3 11 2 2 7" xfId="34503"/>
    <cellStyle name="Standard 3 11 2 2 8" xfId="43053"/>
    <cellStyle name="Standard 3 11 2 3" xfId="1318"/>
    <cellStyle name="Standard 3 11 2 3 2" xfId="3391"/>
    <cellStyle name="Standard 3 11 2 3 2 2" xfId="4194"/>
    <cellStyle name="Standard 3 11 2 3 2 2 2" xfId="12762"/>
    <cellStyle name="Standard 3 11 2 3 2 2 2 2" xfId="29603"/>
    <cellStyle name="Standard 3 11 2 3 2 2 3" xfId="21312"/>
    <cellStyle name="Standard 3 11 2 3 2 2 4" xfId="37894"/>
    <cellStyle name="Standard 3 11 2 3 2 2 5" xfId="46444"/>
    <cellStyle name="Standard 3 11 2 3 2 3" xfId="11961"/>
    <cellStyle name="Standard 3 11 2 3 2 3 2" xfId="28802"/>
    <cellStyle name="Standard 3 11 2 3 2 4" xfId="20511"/>
    <cellStyle name="Standard 3 11 2 3 2 5" xfId="37093"/>
    <cellStyle name="Standard 3 11 2 3 2 6" xfId="45643"/>
    <cellStyle name="Standard 3 11 2 3 3" xfId="4193"/>
    <cellStyle name="Standard 3 11 2 3 3 2" xfId="12761"/>
    <cellStyle name="Standard 3 11 2 3 3 2 2" xfId="29602"/>
    <cellStyle name="Standard 3 11 2 3 3 3" xfId="21311"/>
    <cellStyle name="Standard 3 11 2 3 3 4" xfId="37893"/>
    <cellStyle name="Standard 3 11 2 3 3 5" xfId="46443"/>
    <cellStyle name="Standard 3 11 2 3 4" xfId="9889"/>
    <cellStyle name="Standard 3 11 2 3 4 2" xfId="26730"/>
    <cellStyle name="Standard 3 11 2 3 5" xfId="18439"/>
    <cellStyle name="Standard 3 11 2 3 6" xfId="35021"/>
    <cellStyle name="Standard 3 11 2 3 7" xfId="43571"/>
    <cellStyle name="Standard 3 11 2 4" xfId="2355"/>
    <cellStyle name="Standard 3 11 2 4 2" xfId="4195"/>
    <cellStyle name="Standard 3 11 2 4 2 2" xfId="12763"/>
    <cellStyle name="Standard 3 11 2 4 2 2 2" xfId="29604"/>
    <cellStyle name="Standard 3 11 2 4 2 3" xfId="21313"/>
    <cellStyle name="Standard 3 11 2 4 2 4" xfId="37895"/>
    <cellStyle name="Standard 3 11 2 4 2 5" xfId="46445"/>
    <cellStyle name="Standard 3 11 2 4 3" xfId="10925"/>
    <cellStyle name="Standard 3 11 2 4 3 2" xfId="27766"/>
    <cellStyle name="Standard 3 11 2 4 4" xfId="19475"/>
    <cellStyle name="Standard 3 11 2 4 5" xfId="36057"/>
    <cellStyle name="Standard 3 11 2 4 6" xfId="44607"/>
    <cellStyle name="Standard 3 11 2 5" xfId="4188"/>
    <cellStyle name="Standard 3 11 2 5 2" xfId="12756"/>
    <cellStyle name="Standard 3 11 2 5 2 2" xfId="29597"/>
    <cellStyle name="Standard 3 11 2 5 3" xfId="21306"/>
    <cellStyle name="Standard 3 11 2 5 4" xfId="37888"/>
    <cellStyle name="Standard 3 11 2 5 5" xfId="46438"/>
    <cellStyle name="Standard 3 11 2 6" xfId="8853"/>
    <cellStyle name="Standard 3 11 2 6 2" xfId="25696"/>
    <cellStyle name="Standard 3 11 2 7" xfId="17403"/>
    <cellStyle name="Standard 3 11 2 8" xfId="33985"/>
    <cellStyle name="Standard 3 11 2 9" xfId="42535"/>
    <cellStyle name="Standard 3 11 3" xfId="541"/>
    <cellStyle name="Standard 3 11 3 2" xfId="1577"/>
    <cellStyle name="Standard 3 11 3 2 2" xfId="3650"/>
    <cellStyle name="Standard 3 11 3 2 2 2" xfId="4198"/>
    <cellStyle name="Standard 3 11 3 2 2 2 2" xfId="12766"/>
    <cellStyle name="Standard 3 11 3 2 2 2 2 2" xfId="29607"/>
    <cellStyle name="Standard 3 11 3 2 2 2 3" xfId="21316"/>
    <cellStyle name="Standard 3 11 3 2 2 2 4" xfId="37898"/>
    <cellStyle name="Standard 3 11 3 2 2 2 5" xfId="46448"/>
    <cellStyle name="Standard 3 11 3 2 2 3" xfId="12220"/>
    <cellStyle name="Standard 3 11 3 2 2 3 2" xfId="29061"/>
    <cellStyle name="Standard 3 11 3 2 2 4" xfId="20770"/>
    <cellStyle name="Standard 3 11 3 2 2 5" xfId="37352"/>
    <cellStyle name="Standard 3 11 3 2 2 6" xfId="45902"/>
    <cellStyle name="Standard 3 11 3 2 3" xfId="4197"/>
    <cellStyle name="Standard 3 11 3 2 3 2" xfId="12765"/>
    <cellStyle name="Standard 3 11 3 2 3 2 2" xfId="29606"/>
    <cellStyle name="Standard 3 11 3 2 3 3" xfId="21315"/>
    <cellStyle name="Standard 3 11 3 2 3 4" xfId="37897"/>
    <cellStyle name="Standard 3 11 3 2 3 5" xfId="46447"/>
    <cellStyle name="Standard 3 11 3 2 4" xfId="10148"/>
    <cellStyle name="Standard 3 11 3 2 4 2" xfId="26989"/>
    <cellStyle name="Standard 3 11 3 2 5" xfId="18698"/>
    <cellStyle name="Standard 3 11 3 2 6" xfId="35280"/>
    <cellStyle name="Standard 3 11 3 2 7" xfId="43830"/>
    <cellStyle name="Standard 3 11 3 3" xfId="2614"/>
    <cellStyle name="Standard 3 11 3 3 2" xfId="4199"/>
    <cellStyle name="Standard 3 11 3 3 2 2" xfId="12767"/>
    <cellStyle name="Standard 3 11 3 3 2 2 2" xfId="29608"/>
    <cellStyle name="Standard 3 11 3 3 2 3" xfId="21317"/>
    <cellStyle name="Standard 3 11 3 3 2 4" xfId="37899"/>
    <cellStyle name="Standard 3 11 3 3 2 5" xfId="46449"/>
    <cellStyle name="Standard 3 11 3 3 3" xfId="11184"/>
    <cellStyle name="Standard 3 11 3 3 3 2" xfId="28025"/>
    <cellStyle name="Standard 3 11 3 3 4" xfId="19734"/>
    <cellStyle name="Standard 3 11 3 3 5" xfId="36316"/>
    <cellStyle name="Standard 3 11 3 3 6" xfId="44866"/>
    <cellStyle name="Standard 3 11 3 4" xfId="4196"/>
    <cellStyle name="Standard 3 11 3 4 2" xfId="12764"/>
    <cellStyle name="Standard 3 11 3 4 2 2" xfId="29605"/>
    <cellStyle name="Standard 3 11 3 4 3" xfId="21314"/>
    <cellStyle name="Standard 3 11 3 4 4" xfId="37896"/>
    <cellStyle name="Standard 3 11 3 4 5" xfId="46446"/>
    <cellStyle name="Standard 3 11 3 5" xfId="9112"/>
    <cellStyle name="Standard 3 11 3 5 2" xfId="25953"/>
    <cellStyle name="Standard 3 11 3 6" xfId="17662"/>
    <cellStyle name="Standard 3 11 3 7" xfId="34244"/>
    <cellStyle name="Standard 3 11 3 8" xfId="42794"/>
    <cellStyle name="Standard 3 11 4" xfId="1059"/>
    <cellStyle name="Standard 3 11 4 2" xfId="3132"/>
    <cellStyle name="Standard 3 11 4 2 2" xfId="4201"/>
    <cellStyle name="Standard 3 11 4 2 2 2" xfId="12769"/>
    <cellStyle name="Standard 3 11 4 2 2 2 2" xfId="29610"/>
    <cellStyle name="Standard 3 11 4 2 2 3" xfId="21319"/>
    <cellStyle name="Standard 3 11 4 2 2 4" xfId="37901"/>
    <cellStyle name="Standard 3 11 4 2 2 5" xfId="46451"/>
    <cellStyle name="Standard 3 11 4 2 3" xfId="11702"/>
    <cellStyle name="Standard 3 11 4 2 3 2" xfId="28543"/>
    <cellStyle name="Standard 3 11 4 2 4" xfId="20252"/>
    <cellStyle name="Standard 3 11 4 2 5" xfId="36834"/>
    <cellStyle name="Standard 3 11 4 2 6" xfId="45384"/>
    <cellStyle name="Standard 3 11 4 3" xfId="4200"/>
    <cellStyle name="Standard 3 11 4 3 2" xfId="12768"/>
    <cellStyle name="Standard 3 11 4 3 2 2" xfId="29609"/>
    <cellStyle name="Standard 3 11 4 3 3" xfId="21318"/>
    <cellStyle name="Standard 3 11 4 3 4" xfId="37900"/>
    <cellStyle name="Standard 3 11 4 3 5" xfId="46450"/>
    <cellStyle name="Standard 3 11 4 4" xfId="9630"/>
    <cellStyle name="Standard 3 11 4 4 2" xfId="26471"/>
    <cellStyle name="Standard 3 11 4 5" xfId="18180"/>
    <cellStyle name="Standard 3 11 4 6" xfId="34762"/>
    <cellStyle name="Standard 3 11 4 7" xfId="43312"/>
    <cellStyle name="Standard 3 11 5" xfId="2096"/>
    <cellStyle name="Standard 3 11 5 2" xfId="4202"/>
    <cellStyle name="Standard 3 11 5 2 2" xfId="12770"/>
    <cellStyle name="Standard 3 11 5 2 2 2" xfId="29611"/>
    <cellStyle name="Standard 3 11 5 2 3" xfId="21320"/>
    <cellStyle name="Standard 3 11 5 2 4" xfId="37902"/>
    <cellStyle name="Standard 3 11 5 2 5" xfId="46452"/>
    <cellStyle name="Standard 3 11 5 3" xfId="10666"/>
    <cellStyle name="Standard 3 11 5 3 2" xfId="27507"/>
    <cellStyle name="Standard 3 11 5 4" xfId="19216"/>
    <cellStyle name="Standard 3 11 5 5" xfId="35798"/>
    <cellStyle name="Standard 3 11 5 6" xfId="44348"/>
    <cellStyle name="Standard 3 11 6" xfId="4171"/>
    <cellStyle name="Standard 3 11 6 2" xfId="12739"/>
    <cellStyle name="Standard 3 11 6 2 2" xfId="29580"/>
    <cellStyle name="Standard 3 11 6 3" xfId="21289"/>
    <cellStyle name="Standard 3 11 6 4" xfId="37871"/>
    <cellStyle name="Standard 3 11 6 5" xfId="46421"/>
    <cellStyle name="Standard 3 11 7" xfId="8332"/>
    <cellStyle name="Standard 3 11 7 2" xfId="16885"/>
    <cellStyle name="Standard 3 11 7 3" xfId="25435"/>
    <cellStyle name="Standard 3 11 7 4" xfId="42017"/>
    <cellStyle name="Standard 3 11 7 5" xfId="50567"/>
    <cellStyle name="Standard 3 11 8" xfId="8594"/>
    <cellStyle name="Standard 3 11 9" xfId="17144"/>
    <cellStyle name="Standard 3 12" xfId="8314"/>
    <cellStyle name="Standard 3 13" xfId="50845"/>
    <cellStyle name="Standard 3 14" xfId="50861"/>
    <cellStyle name="Standard 3 15" xfId="50867"/>
    <cellStyle name="Standard 3 2" xfId="19"/>
    <cellStyle name="Standard 3 2 10" xfId="543"/>
    <cellStyle name="Standard 3 2 10 2" xfId="1579"/>
    <cellStyle name="Standard 3 2 10 2 2" xfId="3652"/>
    <cellStyle name="Standard 3 2 10 2 2 2" xfId="4206"/>
    <cellStyle name="Standard 3 2 10 2 2 2 2" xfId="12774"/>
    <cellStyle name="Standard 3 2 10 2 2 2 2 2" xfId="29615"/>
    <cellStyle name="Standard 3 2 10 2 2 2 3" xfId="21324"/>
    <cellStyle name="Standard 3 2 10 2 2 2 4" xfId="37906"/>
    <cellStyle name="Standard 3 2 10 2 2 2 5" xfId="46456"/>
    <cellStyle name="Standard 3 2 10 2 2 3" xfId="12222"/>
    <cellStyle name="Standard 3 2 10 2 2 3 2" xfId="29063"/>
    <cellStyle name="Standard 3 2 10 2 2 4" xfId="20772"/>
    <cellStyle name="Standard 3 2 10 2 2 5" xfId="37354"/>
    <cellStyle name="Standard 3 2 10 2 2 6" xfId="45904"/>
    <cellStyle name="Standard 3 2 10 2 3" xfId="4205"/>
    <cellStyle name="Standard 3 2 10 2 3 2" xfId="12773"/>
    <cellStyle name="Standard 3 2 10 2 3 2 2" xfId="29614"/>
    <cellStyle name="Standard 3 2 10 2 3 3" xfId="21323"/>
    <cellStyle name="Standard 3 2 10 2 3 4" xfId="37905"/>
    <cellStyle name="Standard 3 2 10 2 3 5" xfId="46455"/>
    <cellStyle name="Standard 3 2 10 2 4" xfId="10150"/>
    <cellStyle name="Standard 3 2 10 2 4 2" xfId="26991"/>
    <cellStyle name="Standard 3 2 10 2 5" xfId="18700"/>
    <cellStyle name="Standard 3 2 10 2 6" xfId="35282"/>
    <cellStyle name="Standard 3 2 10 2 7" xfId="43832"/>
    <cellStyle name="Standard 3 2 10 3" xfId="2616"/>
    <cellStyle name="Standard 3 2 10 3 2" xfId="4207"/>
    <cellStyle name="Standard 3 2 10 3 2 2" xfId="12775"/>
    <cellStyle name="Standard 3 2 10 3 2 2 2" xfId="29616"/>
    <cellStyle name="Standard 3 2 10 3 2 3" xfId="21325"/>
    <cellStyle name="Standard 3 2 10 3 2 4" xfId="37907"/>
    <cellStyle name="Standard 3 2 10 3 2 5" xfId="46457"/>
    <cellStyle name="Standard 3 2 10 3 3" xfId="11186"/>
    <cellStyle name="Standard 3 2 10 3 3 2" xfId="28027"/>
    <cellStyle name="Standard 3 2 10 3 4" xfId="19736"/>
    <cellStyle name="Standard 3 2 10 3 5" xfId="36318"/>
    <cellStyle name="Standard 3 2 10 3 6" xfId="44868"/>
    <cellStyle name="Standard 3 2 10 4" xfId="4204"/>
    <cellStyle name="Standard 3 2 10 4 2" xfId="12772"/>
    <cellStyle name="Standard 3 2 10 4 2 2" xfId="29613"/>
    <cellStyle name="Standard 3 2 10 4 3" xfId="21322"/>
    <cellStyle name="Standard 3 2 10 4 4" xfId="37904"/>
    <cellStyle name="Standard 3 2 10 4 5" xfId="46454"/>
    <cellStyle name="Standard 3 2 10 5" xfId="9114"/>
    <cellStyle name="Standard 3 2 10 5 2" xfId="25955"/>
    <cellStyle name="Standard 3 2 10 6" xfId="17664"/>
    <cellStyle name="Standard 3 2 10 7" xfId="34246"/>
    <cellStyle name="Standard 3 2 10 8" xfId="42796"/>
    <cellStyle name="Standard 3 2 11" xfId="1061"/>
    <cellStyle name="Standard 3 2 11 2" xfId="3134"/>
    <cellStyle name="Standard 3 2 11 2 2" xfId="4209"/>
    <cellStyle name="Standard 3 2 11 2 2 2" xfId="12777"/>
    <cellStyle name="Standard 3 2 11 2 2 2 2" xfId="29618"/>
    <cellStyle name="Standard 3 2 11 2 2 3" xfId="21327"/>
    <cellStyle name="Standard 3 2 11 2 2 4" xfId="37909"/>
    <cellStyle name="Standard 3 2 11 2 2 5" xfId="46459"/>
    <cellStyle name="Standard 3 2 11 2 3" xfId="11704"/>
    <cellStyle name="Standard 3 2 11 2 3 2" xfId="28545"/>
    <cellStyle name="Standard 3 2 11 2 4" xfId="20254"/>
    <cellStyle name="Standard 3 2 11 2 5" xfId="36836"/>
    <cellStyle name="Standard 3 2 11 2 6" xfId="45386"/>
    <cellStyle name="Standard 3 2 11 3" xfId="4208"/>
    <cellStyle name="Standard 3 2 11 3 2" xfId="12776"/>
    <cellStyle name="Standard 3 2 11 3 2 2" xfId="29617"/>
    <cellStyle name="Standard 3 2 11 3 3" xfId="21326"/>
    <cellStyle name="Standard 3 2 11 3 4" xfId="37908"/>
    <cellStyle name="Standard 3 2 11 3 5" xfId="46458"/>
    <cellStyle name="Standard 3 2 11 4" xfId="9632"/>
    <cellStyle name="Standard 3 2 11 4 2" xfId="26473"/>
    <cellStyle name="Standard 3 2 11 5" xfId="18182"/>
    <cellStyle name="Standard 3 2 11 6" xfId="34764"/>
    <cellStyle name="Standard 3 2 11 7" xfId="43314"/>
    <cellStyle name="Standard 3 2 12" xfId="2098"/>
    <cellStyle name="Standard 3 2 12 2" xfId="4210"/>
    <cellStyle name="Standard 3 2 12 2 2" xfId="12778"/>
    <cellStyle name="Standard 3 2 12 2 2 2" xfId="29619"/>
    <cellStyle name="Standard 3 2 12 2 3" xfId="21328"/>
    <cellStyle name="Standard 3 2 12 2 4" xfId="37910"/>
    <cellStyle name="Standard 3 2 12 2 5" xfId="46460"/>
    <cellStyle name="Standard 3 2 12 3" xfId="10668"/>
    <cellStyle name="Standard 3 2 12 3 2" xfId="27509"/>
    <cellStyle name="Standard 3 2 12 4" xfId="19218"/>
    <cellStyle name="Standard 3 2 12 5" xfId="35800"/>
    <cellStyle name="Standard 3 2 12 6" xfId="44350"/>
    <cellStyle name="Standard 3 2 13" xfId="4203"/>
    <cellStyle name="Standard 3 2 13 2" xfId="12771"/>
    <cellStyle name="Standard 3 2 13 2 2" xfId="29612"/>
    <cellStyle name="Standard 3 2 13 3" xfId="21321"/>
    <cellStyle name="Standard 3 2 13 4" xfId="37903"/>
    <cellStyle name="Standard 3 2 13 5" xfId="46453"/>
    <cellStyle name="Standard 3 2 14" xfId="8326"/>
    <cellStyle name="Standard 3 2 14 2" xfId="16883"/>
    <cellStyle name="Standard 3 2 14 3" xfId="25433"/>
    <cellStyle name="Standard 3 2 14 4" xfId="42015"/>
    <cellStyle name="Standard 3 2 14 5" xfId="50565"/>
    <cellStyle name="Standard 3 2 15" xfId="8596"/>
    <cellStyle name="Standard 3 2 16" xfId="17146"/>
    <cellStyle name="Standard 3 2 17" xfId="33728"/>
    <cellStyle name="Standard 3 2 18" xfId="42278"/>
    <cellStyle name="Standard 3 2 19" xfId="50839"/>
    <cellStyle name="Standard 3 2 2" xfId="21"/>
    <cellStyle name="Standard 3 2 2 10" xfId="1063"/>
    <cellStyle name="Standard 3 2 2 10 2" xfId="3136"/>
    <cellStyle name="Standard 3 2 2 10 2 2" xfId="4213"/>
    <cellStyle name="Standard 3 2 2 10 2 2 2" xfId="12781"/>
    <cellStyle name="Standard 3 2 2 10 2 2 2 2" xfId="29622"/>
    <cellStyle name="Standard 3 2 2 10 2 2 3" xfId="21331"/>
    <cellStyle name="Standard 3 2 2 10 2 2 4" xfId="37913"/>
    <cellStyle name="Standard 3 2 2 10 2 2 5" xfId="46463"/>
    <cellStyle name="Standard 3 2 2 10 2 3" xfId="11706"/>
    <cellStyle name="Standard 3 2 2 10 2 3 2" xfId="28547"/>
    <cellStyle name="Standard 3 2 2 10 2 4" xfId="20256"/>
    <cellStyle name="Standard 3 2 2 10 2 5" xfId="36838"/>
    <cellStyle name="Standard 3 2 2 10 2 6" xfId="45388"/>
    <cellStyle name="Standard 3 2 2 10 3" xfId="4212"/>
    <cellStyle name="Standard 3 2 2 10 3 2" xfId="12780"/>
    <cellStyle name="Standard 3 2 2 10 3 2 2" xfId="29621"/>
    <cellStyle name="Standard 3 2 2 10 3 3" xfId="21330"/>
    <cellStyle name="Standard 3 2 2 10 3 4" xfId="37912"/>
    <cellStyle name="Standard 3 2 2 10 3 5" xfId="46462"/>
    <cellStyle name="Standard 3 2 2 10 4" xfId="9634"/>
    <cellStyle name="Standard 3 2 2 10 4 2" xfId="26475"/>
    <cellStyle name="Standard 3 2 2 10 5" xfId="18184"/>
    <cellStyle name="Standard 3 2 2 10 6" xfId="34766"/>
    <cellStyle name="Standard 3 2 2 10 7" xfId="43316"/>
    <cellStyle name="Standard 3 2 2 11" xfId="2100"/>
    <cellStyle name="Standard 3 2 2 11 2" xfId="4214"/>
    <cellStyle name="Standard 3 2 2 11 2 2" xfId="12782"/>
    <cellStyle name="Standard 3 2 2 11 2 2 2" xfId="29623"/>
    <cellStyle name="Standard 3 2 2 11 2 3" xfId="21332"/>
    <cellStyle name="Standard 3 2 2 11 2 4" xfId="37914"/>
    <cellStyle name="Standard 3 2 2 11 2 5" xfId="46464"/>
    <cellStyle name="Standard 3 2 2 11 3" xfId="10670"/>
    <cellStyle name="Standard 3 2 2 11 3 2" xfId="27511"/>
    <cellStyle name="Standard 3 2 2 11 4" xfId="19220"/>
    <cellStyle name="Standard 3 2 2 11 5" xfId="35802"/>
    <cellStyle name="Standard 3 2 2 11 6" xfId="44352"/>
    <cellStyle name="Standard 3 2 2 12" xfId="4211"/>
    <cellStyle name="Standard 3 2 2 12 2" xfId="12779"/>
    <cellStyle name="Standard 3 2 2 12 2 2" xfId="29620"/>
    <cellStyle name="Standard 3 2 2 12 3" xfId="21329"/>
    <cellStyle name="Standard 3 2 2 12 4" xfId="37911"/>
    <cellStyle name="Standard 3 2 2 12 5" xfId="46461"/>
    <cellStyle name="Standard 3 2 2 13" xfId="8338"/>
    <cellStyle name="Standard 3 2 2 13 2" xfId="16889"/>
    <cellStyle name="Standard 3 2 2 13 3" xfId="25439"/>
    <cellStyle name="Standard 3 2 2 13 4" xfId="42021"/>
    <cellStyle name="Standard 3 2 2 13 5" xfId="50571"/>
    <cellStyle name="Standard 3 2 2 14" xfId="8598"/>
    <cellStyle name="Standard 3 2 2 15" xfId="17148"/>
    <cellStyle name="Standard 3 2 2 16" xfId="33730"/>
    <cellStyle name="Standard 3 2 2 17" xfId="42280"/>
    <cellStyle name="Standard 3 2 2 2" xfId="25"/>
    <cellStyle name="Standard 3 2 2 2 10" xfId="2104"/>
    <cellStyle name="Standard 3 2 2 2 10 2" xfId="4216"/>
    <cellStyle name="Standard 3 2 2 2 10 2 2" xfId="12784"/>
    <cellStyle name="Standard 3 2 2 2 10 2 2 2" xfId="29625"/>
    <cellStyle name="Standard 3 2 2 2 10 2 3" xfId="21334"/>
    <cellStyle name="Standard 3 2 2 2 10 2 4" xfId="37916"/>
    <cellStyle name="Standard 3 2 2 2 10 2 5" xfId="46466"/>
    <cellStyle name="Standard 3 2 2 2 10 3" xfId="10674"/>
    <cellStyle name="Standard 3 2 2 2 10 3 2" xfId="27515"/>
    <cellStyle name="Standard 3 2 2 2 10 4" xfId="19224"/>
    <cellStyle name="Standard 3 2 2 2 10 5" xfId="35806"/>
    <cellStyle name="Standard 3 2 2 2 10 6" xfId="44356"/>
    <cellStyle name="Standard 3 2 2 2 11" xfId="4215"/>
    <cellStyle name="Standard 3 2 2 2 11 2" xfId="12783"/>
    <cellStyle name="Standard 3 2 2 2 11 2 2" xfId="29624"/>
    <cellStyle name="Standard 3 2 2 2 11 3" xfId="21333"/>
    <cellStyle name="Standard 3 2 2 2 11 4" xfId="37915"/>
    <cellStyle name="Standard 3 2 2 2 11 5" xfId="46465"/>
    <cellStyle name="Standard 3 2 2 2 12" xfId="8342"/>
    <cellStyle name="Standard 3 2 2 2 12 2" xfId="16893"/>
    <cellStyle name="Standard 3 2 2 2 12 3" xfId="25443"/>
    <cellStyle name="Standard 3 2 2 2 12 4" xfId="42025"/>
    <cellStyle name="Standard 3 2 2 2 12 5" xfId="50575"/>
    <cellStyle name="Standard 3 2 2 2 13" xfId="8602"/>
    <cellStyle name="Standard 3 2 2 2 14" xfId="17152"/>
    <cellStyle name="Standard 3 2 2 2 15" xfId="33734"/>
    <cellStyle name="Standard 3 2 2 2 16" xfId="42284"/>
    <cellStyle name="Standard 3 2 2 2 2" xfId="33"/>
    <cellStyle name="Standard 3 2 2 2 2 10" xfId="4217"/>
    <cellStyle name="Standard 3 2 2 2 2 10 2" xfId="12785"/>
    <cellStyle name="Standard 3 2 2 2 2 10 2 2" xfId="29626"/>
    <cellStyle name="Standard 3 2 2 2 2 10 3" xfId="21335"/>
    <cellStyle name="Standard 3 2 2 2 2 10 4" xfId="37917"/>
    <cellStyle name="Standard 3 2 2 2 2 10 5" xfId="46467"/>
    <cellStyle name="Standard 3 2 2 2 2 11" xfId="8350"/>
    <cellStyle name="Standard 3 2 2 2 2 11 2" xfId="16901"/>
    <cellStyle name="Standard 3 2 2 2 2 11 3" xfId="25451"/>
    <cellStyle name="Standard 3 2 2 2 2 11 4" xfId="42033"/>
    <cellStyle name="Standard 3 2 2 2 2 11 5" xfId="50583"/>
    <cellStyle name="Standard 3 2 2 2 2 12" xfId="8610"/>
    <cellStyle name="Standard 3 2 2 2 2 13" xfId="17160"/>
    <cellStyle name="Standard 3 2 2 2 2 14" xfId="33742"/>
    <cellStyle name="Standard 3 2 2 2 2 15" xfId="42292"/>
    <cellStyle name="Standard 3 2 2 2 2 2" xfId="49"/>
    <cellStyle name="Standard 3 2 2 2 2 2 10" xfId="8366"/>
    <cellStyle name="Standard 3 2 2 2 2 2 10 2" xfId="16917"/>
    <cellStyle name="Standard 3 2 2 2 2 2 10 3" xfId="25467"/>
    <cellStyle name="Standard 3 2 2 2 2 2 10 4" xfId="42049"/>
    <cellStyle name="Standard 3 2 2 2 2 2 10 5" xfId="50599"/>
    <cellStyle name="Standard 3 2 2 2 2 2 11" xfId="8626"/>
    <cellStyle name="Standard 3 2 2 2 2 2 12" xfId="17176"/>
    <cellStyle name="Standard 3 2 2 2 2 2 13" xfId="33758"/>
    <cellStyle name="Standard 3 2 2 2 2 2 14" xfId="42308"/>
    <cellStyle name="Standard 3 2 2 2 2 2 2" xfId="81"/>
    <cellStyle name="Standard 3 2 2 2 2 2 2 10" xfId="8658"/>
    <cellStyle name="Standard 3 2 2 2 2 2 2 11" xfId="17208"/>
    <cellStyle name="Standard 3 2 2 2 2 2 2 12" xfId="33790"/>
    <cellStyle name="Standard 3 2 2 2 2 2 2 13" xfId="42340"/>
    <cellStyle name="Standard 3 2 2 2 2 2 2 2" xfId="145"/>
    <cellStyle name="Standard 3 2 2 2 2 2 2 2 10" xfId="17272"/>
    <cellStyle name="Standard 3 2 2 2 2 2 2 2 11" xfId="33854"/>
    <cellStyle name="Standard 3 2 2 2 2 2 2 2 12" xfId="42404"/>
    <cellStyle name="Standard 3 2 2 2 2 2 2 2 2" xfId="274"/>
    <cellStyle name="Standard 3 2 2 2 2 2 2 2 2 10" xfId="33982"/>
    <cellStyle name="Standard 3 2 2 2 2 2 2 2 2 11" xfId="42532"/>
    <cellStyle name="Standard 3 2 2 2 2 2 2 2 2 2" xfId="538"/>
    <cellStyle name="Standard 3 2 2 2 2 2 2 2 2 2 2" xfId="1056"/>
    <cellStyle name="Standard 3 2 2 2 2 2 2 2 2 2 2 2" xfId="2092"/>
    <cellStyle name="Standard 3 2 2 2 2 2 2 2 2 2 2 2 2" xfId="4165"/>
    <cellStyle name="Standard 3 2 2 2 2 2 2 2 2 2 2 2 2 2" xfId="4225"/>
    <cellStyle name="Standard 3 2 2 2 2 2 2 2 2 2 2 2 2 2 2" xfId="12793"/>
    <cellStyle name="Standard 3 2 2 2 2 2 2 2 2 2 2 2 2 2 2 2" xfId="29634"/>
    <cellStyle name="Standard 3 2 2 2 2 2 2 2 2 2 2 2 2 2 3" xfId="21343"/>
    <cellStyle name="Standard 3 2 2 2 2 2 2 2 2 2 2 2 2 2 4" xfId="37925"/>
    <cellStyle name="Standard 3 2 2 2 2 2 2 2 2 2 2 2 2 2 5" xfId="46475"/>
    <cellStyle name="Standard 3 2 2 2 2 2 2 2 2 2 2 2 2 3" xfId="12735"/>
    <cellStyle name="Standard 3 2 2 2 2 2 2 2 2 2 2 2 2 3 2" xfId="29576"/>
    <cellStyle name="Standard 3 2 2 2 2 2 2 2 2 2 2 2 2 4" xfId="21285"/>
    <cellStyle name="Standard 3 2 2 2 2 2 2 2 2 2 2 2 2 5" xfId="37867"/>
    <cellStyle name="Standard 3 2 2 2 2 2 2 2 2 2 2 2 2 6" xfId="46417"/>
    <cellStyle name="Standard 3 2 2 2 2 2 2 2 2 2 2 2 3" xfId="4224"/>
    <cellStyle name="Standard 3 2 2 2 2 2 2 2 2 2 2 2 3 2" xfId="12792"/>
    <cellStyle name="Standard 3 2 2 2 2 2 2 2 2 2 2 2 3 2 2" xfId="29633"/>
    <cellStyle name="Standard 3 2 2 2 2 2 2 2 2 2 2 2 3 3" xfId="21342"/>
    <cellStyle name="Standard 3 2 2 2 2 2 2 2 2 2 2 2 3 4" xfId="37924"/>
    <cellStyle name="Standard 3 2 2 2 2 2 2 2 2 2 2 2 3 5" xfId="46474"/>
    <cellStyle name="Standard 3 2 2 2 2 2 2 2 2 2 2 2 4" xfId="10663"/>
    <cellStyle name="Standard 3 2 2 2 2 2 2 2 2 2 2 2 4 2" xfId="27504"/>
    <cellStyle name="Standard 3 2 2 2 2 2 2 2 2 2 2 2 5" xfId="19213"/>
    <cellStyle name="Standard 3 2 2 2 2 2 2 2 2 2 2 2 6" xfId="35795"/>
    <cellStyle name="Standard 3 2 2 2 2 2 2 2 2 2 2 2 7" xfId="44345"/>
    <cellStyle name="Standard 3 2 2 2 2 2 2 2 2 2 2 3" xfId="3129"/>
    <cellStyle name="Standard 3 2 2 2 2 2 2 2 2 2 2 3 2" xfId="4226"/>
    <cellStyle name="Standard 3 2 2 2 2 2 2 2 2 2 2 3 2 2" xfId="12794"/>
    <cellStyle name="Standard 3 2 2 2 2 2 2 2 2 2 2 3 2 2 2" xfId="29635"/>
    <cellStyle name="Standard 3 2 2 2 2 2 2 2 2 2 2 3 2 3" xfId="21344"/>
    <cellStyle name="Standard 3 2 2 2 2 2 2 2 2 2 2 3 2 4" xfId="37926"/>
    <cellStyle name="Standard 3 2 2 2 2 2 2 2 2 2 2 3 2 5" xfId="46476"/>
    <cellStyle name="Standard 3 2 2 2 2 2 2 2 2 2 2 3 3" xfId="11699"/>
    <cellStyle name="Standard 3 2 2 2 2 2 2 2 2 2 2 3 3 2" xfId="28540"/>
    <cellStyle name="Standard 3 2 2 2 2 2 2 2 2 2 2 3 4" xfId="20249"/>
    <cellStyle name="Standard 3 2 2 2 2 2 2 2 2 2 2 3 5" xfId="36831"/>
    <cellStyle name="Standard 3 2 2 2 2 2 2 2 2 2 2 3 6" xfId="45381"/>
    <cellStyle name="Standard 3 2 2 2 2 2 2 2 2 2 2 4" xfId="4223"/>
    <cellStyle name="Standard 3 2 2 2 2 2 2 2 2 2 2 4 2" xfId="12791"/>
    <cellStyle name="Standard 3 2 2 2 2 2 2 2 2 2 2 4 2 2" xfId="29632"/>
    <cellStyle name="Standard 3 2 2 2 2 2 2 2 2 2 2 4 3" xfId="21341"/>
    <cellStyle name="Standard 3 2 2 2 2 2 2 2 2 2 2 4 4" xfId="37923"/>
    <cellStyle name="Standard 3 2 2 2 2 2 2 2 2 2 2 4 5" xfId="46473"/>
    <cellStyle name="Standard 3 2 2 2 2 2 2 2 2 2 2 5" xfId="9627"/>
    <cellStyle name="Standard 3 2 2 2 2 2 2 2 2 2 2 5 2" xfId="26468"/>
    <cellStyle name="Standard 3 2 2 2 2 2 2 2 2 2 2 6" xfId="18177"/>
    <cellStyle name="Standard 3 2 2 2 2 2 2 2 2 2 2 7" xfId="34759"/>
    <cellStyle name="Standard 3 2 2 2 2 2 2 2 2 2 2 8" xfId="43309"/>
    <cellStyle name="Standard 3 2 2 2 2 2 2 2 2 2 3" xfId="1574"/>
    <cellStyle name="Standard 3 2 2 2 2 2 2 2 2 2 3 2" xfId="3647"/>
    <cellStyle name="Standard 3 2 2 2 2 2 2 2 2 2 3 2 2" xfId="4228"/>
    <cellStyle name="Standard 3 2 2 2 2 2 2 2 2 2 3 2 2 2" xfId="12796"/>
    <cellStyle name="Standard 3 2 2 2 2 2 2 2 2 2 3 2 2 2 2" xfId="29637"/>
    <cellStyle name="Standard 3 2 2 2 2 2 2 2 2 2 3 2 2 3" xfId="21346"/>
    <cellStyle name="Standard 3 2 2 2 2 2 2 2 2 2 3 2 2 4" xfId="37928"/>
    <cellStyle name="Standard 3 2 2 2 2 2 2 2 2 2 3 2 2 5" xfId="46478"/>
    <cellStyle name="Standard 3 2 2 2 2 2 2 2 2 2 3 2 3" xfId="12217"/>
    <cellStyle name="Standard 3 2 2 2 2 2 2 2 2 2 3 2 3 2" xfId="29058"/>
    <cellStyle name="Standard 3 2 2 2 2 2 2 2 2 2 3 2 4" xfId="20767"/>
    <cellStyle name="Standard 3 2 2 2 2 2 2 2 2 2 3 2 5" xfId="37349"/>
    <cellStyle name="Standard 3 2 2 2 2 2 2 2 2 2 3 2 6" xfId="45899"/>
    <cellStyle name="Standard 3 2 2 2 2 2 2 2 2 2 3 3" xfId="4227"/>
    <cellStyle name="Standard 3 2 2 2 2 2 2 2 2 2 3 3 2" xfId="12795"/>
    <cellStyle name="Standard 3 2 2 2 2 2 2 2 2 2 3 3 2 2" xfId="29636"/>
    <cellStyle name="Standard 3 2 2 2 2 2 2 2 2 2 3 3 3" xfId="21345"/>
    <cellStyle name="Standard 3 2 2 2 2 2 2 2 2 2 3 3 4" xfId="37927"/>
    <cellStyle name="Standard 3 2 2 2 2 2 2 2 2 2 3 3 5" xfId="46477"/>
    <cellStyle name="Standard 3 2 2 2 2 2 2 2 2 2 3 4" xfId="10145"/>
    <cellStyle name="Standard 3 2 2 2 2 2 2 2 2 2 3 4 2" xfId="26986"/>
    <cellStyle name="Standard 3 2 2 2 2 2 2 2 2 2 3 5" xfId="18695"/>
    <cellStyle name="Standard 3 2 2 2 2 2 2 2 2 2 3 6" xfId="35277"/>
    <cellStyle name="Standard 3 2 2 2 2 2 2 2 2 2 3 7" xfId="43827"/>
    <cellStyle name="Standard 3 2 2 2 2 2 2 2 2 2 4" xfId="2611"/>
    <cellStyle name="Standard 3 2 2 2 2 2 2 2 2 2 4 2" xfId="4229"/>
    <cellStyle name="Standard 3 2 2 2 2 2 2 2 2 2 4 2 2" xfId="12797"/>
    <cellStyle name="Standard 3 2 2 2 2 2 2 2 2 2 4 2 2 2" xfId="29638"/>
    <cellStyle name="Standard 3 2 2 2 2 2 2 2 2 2 4 2 3" xfId="21347"/>
    <cellStyle name="Standard 3 2 2 2 2 2 2 2 2 2 4 2 4" xfId="37929"/>
    <cellStyle name="Standard 3 2 2 2 2 2 2 2 2 2 4 2 5" xfId="46479"/>
    <cellStyle name="Standard 3 2 2 2 2 2 2 2 2 2 4 3" xfId="11181"/>
    <cellStyle name="Standard 3 2 2 2 2 2 2 2 2 2 4 3 2" xfId="28022"/>
    <cellStyle name="Standard 3 2 2 2 2 2 2 2 2 2 4 4" xfId="19731"/>
    <cellStyle name="Standard 3 2 2 2 2 2 2 2 2 2 4 5" xfId="36313"/>
    <cellStyle name="Standard 3 2 2 2 2 2 2 2 2 2 4 6" xfId="44863"/>
    <cellStyle name="Standard 3 2 2 2 2 2 2 2 2 2 5" xfId="4222"/>
    <cellStyle name="Standard 3 2 2 2 2 2 2 2 2 2 5 2" xfId="12790"/>
    <cellStyle name="Standard 3 2 2 2 2 2 2 2 2 2 5 2 2" xfId="29631"/>
    <cellStyle name="Standard 3 2 2 2 2 2 2 2 2 2 5 3" xfId="21340"/>
    <cellStyle name="Standard 3 2 2 2 2 2 2 2 2 2 5 4" xfId="37922"/>
    <cellStyle name="Standard 3 2 2 2 2 2 2 2 2 2 5 5" xfId="46472"/>
    <cellStyle name="Standard 3 2 2 2 2 2 2 2 2 2 6" xfId="9109"/>
    <cellStyle name="Standard 3 2 2 2 2 2 2 2 2 2 6 2" xfId="25951"/>
    <cellStyle name="Standard 3 2 2 2 2 2 2 2 2 2 7" xfId="17659"/>
    <cellStyle name="Standard 3 2 2 2 2 2 2 2 2 2 8" xfId="34241"/>
    <cellStyle name="Standard 3 2 2 2 2 2 2 2 2 2 9" xfId="42791"/>
    <cellStyle name="Standard 3 2 2 2 2 2 2 2 2 3" xfId="797"/>
    <cellStyle name="Standard 3 2 2 2 2 2 2 2 2 3 2" xfId="1833"/>
    <cellStyle name="Standard 3 2 2 2 2 2 2 2 2 3 2 2" xfId="3906"/>
    <cellStyle name="Standard 3 2 2 2 2 2 2 2 2 3 2 2 2" xfId="4232"/>
    <cellStyle name="Standard 3 2 2 2 2 2 2 2 2 3 2 2 2 2" xfId="12800"/>
    <cellStyle name="Standard 3 2 2 2 2 2 2 2 2 3 2 2 2 2 2" xfId="29641"/>
    <cellStyle name="Standard 3 2 2 2 2 2 2 2 2 3 2 2 2 3" xfId="21350"/>
    <cellStyle name="Standard 3 2 2 2 2 2 2 2 2 3 2 2 2 4" xfId="37932"/>
    <cellStyle name="Standard 3 2 2 2 2 2 2 2 2 3 2 2 2 5" xfId="46482"/>
    <cellStyle name="Standard 3 2 2 2 2 2 2 2 2 3 2 2 3" xfId="12476"/>
    <cellStyle name="Standard 3 2 2 2 2 2 2 2 2 3 2 2 3 2" xfId="29317"/>
    <cellStyle name="Standard 3 2 2 2 2 2 2 2 2 3 2 2 4" xfId="21026"/>
    <cellStyle name="Standard 3 2 2 2 2 2 2 2 2 3 2 2 5" xfId="37608"/>
    <cellStyle name="Standard 3 2 2 2 2 2 2 2 2 3 2 2 6" xfId="46158"/>
    <cellStyle name="Standard 3 2 2 2 2 2 2 2 2 3 2 3" xfId="4231"/>
    <cellStyle name="Standard 3 2 2 2 2 2 2 2 2 3 2 3 2" xfId="12799"/>
    <cellStyle name="Standard 3 2 2 2 2 2 2 2 2 3 2 3 2 2" xfId="29640"/>
    <cellStyle name="Standard 3 2 2 2 2 2 2 2 2 3 2 3 3" xfId="21349"/>
    <cellStyle name="Standard 3 2 2 2 2 2 2 2 2 3 2 3 4" xfId="37931"/>
    <cellStyle name="Standard 3 2 2 2 2 2 2 2 2 3 2 3 5" xfId="46481"/>
    <cellStyle name="Standard 3 2 2 2 2 2 2 2 2 3 2 4" xfId="10404"/>
    <cellStyle name="Standard 3 2 2 2 2 2 2 2 2 3 2 4 2" xfId="27245"/>
    <cellStyle name="Standard 3 2 2 2 2 2 2 2 2 3 2 5" xfId="18954"/>
    <cellStyle name="Standard 3 2 2 2 2 2 2 2 2 3 2 6" xfId="35536"/>
    <cellStyle name="Standard 3 2 2 2 2 2 2 2 2 3 2 7" xfId="44086"/>
    <cellStyle name="Standard 3 2 2 2 2 2 2 2 2 3 3" xfId="2870"/>
    <cellStyle name="Standard 3 2 2 2 2 2 2 2 2 3 3 2" xfId="4233"/>
    <cellStyle name="Standard 3 2 2 2 2 2 2 2 2 3 3 2 2" xfId="12801"/>
    <cellStyle name="Standard 3 2 2 2 2 2 2 2 2 3 3 2 2 2" xfId="29642"/>
    <cellStyle name="Standard 3 2 2 2 2 2 2 2 2 3 3 2 3" xfId="21351"/>
    <cellStyle name="Standard 3 2 2 2 2 2 2 2 2 3 3 2 4" xfId="37933"/>
    <cellStyle name="Standard 3 2 2 2 2 2 2 2 2 3 3 2 5" xfId="46483"/>
    <cellStyle name="Standard 3 2 2 2 2 2 2 2 2 3 3 3" xfId="11440"/>
    <cellStyle name="Standard 3 2 2 2 2 2 2 2 2 3 3 3 2" xfId="28281"/>
    <cellStyle name="Standard 3 2 2 2 2 2 2 2 2 3 3 4" xfId="19990"/>
    <cellStyle name="Standard 3 2 2 2 2 2 2 2 2 3 3 5" xfId="36572"/>
    <cellStyle name="Standard 3 2 2 2 2 2 2 2 2 3 3 6" xfId="45122"/>
    <cellStyle name="Standard 3 2 2 2 2 2 2 2 2 3 4" xfId="4230"/>
    <cellStyle name="Standard 3 2 2 2 2 2 2 2 2 3 4 2" xfId="12798"/>
    <cellStyle name="Standard 3 2 2 2 2 2 2 2 2 3 4 2 2" xfId="29639"/>
    <cellStyle name="Standard 3 2 2 2 2 2 2 2 2 3 4 3" xfId="21348"/>
    <cellStyle name="Standard 3 2 2 2 2 2 2 2 2 3 4 4" xfId="37930"/>
    <cellStyle name="Standard 3 2 2 2 2 2 2 2 2 3 4 5" xfId="46480"/>
    <cellStyle name="Standard 3 2 2 2 2 2 2 2 2 3 5" xfId="9368"/>
    <cellStyle name="Standard 3 2 2 2 2 2 2 2 2 3 5 2" xfId="26209"/>
    <cellStyle name="Standard 3 2 2 2 2 2 2 2 2 3 6" xfId="17918"/>
    <cellStyle name="Standard 3 2 2 2 2 2 2 2 2 3 7" xfId="34500"/>
    <cellStyle name="Standard 3 2 2 2 2 2 2 2 2 3 8" xfId="43050"/>
    <cellStyle name="Standard 3 2 2 2 2 2 2 2 2 4" xfId="1315"/>
    <cellStyle name="Standard 3 2 2 2 2 2 2 2 2 4 2" xfId="3388"/>
    <cellStyle name="Standard 3 2 2 2 2 2 2 2 2 4 2 2" xfId="4235"/>
    <cellStyle name="Standard 3 2 2 2 2 2 2 2 2 4 2 2 2" xfId="12803"/>
    <cellStyle name="Standard 3 2 2 2 2 2 2 2 2 4 2 2 2 2" xfId="29644"/>
    <cellStyle name="Standard 3 2 2 2 2 2 2 2 2 4 2 2 3" xfId="21353"/>
    <cellStyle name="Standard 3 2 2 2 2 2 2 2 2 4 2 2 4" xfId="37935"/>
    <cellStyle name="Standard 3 2 2 2 2 2 2 2 2 4 2 2 5" xfId="46485"/>
    <cellStyle name="Standard 3 2 2 2 2 2 2 2 2 4 2 3" xfId="11958"/>
    <cellStyle name="Standard 3 2 2 2 2 2 2 2 2 4 2 3 2" xfId="28799"/>
    <cellStyle name="Standard 3 2 2 2 2 2 2 2 2 4 2 4" xfId="20508"/>
    <cellStyle name="Standard 3 2 2 2 2 2 2 2 2 4 2 5" xfId="37090"/>
    <cellStyle name="Standard 3 2 2 2 2 2 2 2 2 4 2 6" xfId="45640"/>
    <cellStyle name="Standard 3 2 2 2 2 2 2 2 2 4 3" xfId="4234"/>
    <cellStyle name="Standard 3 2 2 2 2 2 2 2 2 4 3 2" xfId="12802"/>
    <cellStyle name="Standard 3 2 2 2 2 2 2 2 2 4 3 2 2" xfId="29643"/>
    <cellStyle name="Standard 3 2 2 2 2 2 2 2 2 4 3 3" xfId="21352"/>
    <cellStyle name="Standard 3 2 2 2 2 2 2 2 2 4 3 4" xfId="37934"/>
    <cellStyle name="Standard 3 2 2 2 2 2 2 2 2 4 3 5" xfId="46484"/>
    <cellStyle name="Standard 3 2 2 2 2 2 2 2 2 4 4" xfId="9886"/>
    <cellStyle name="Standard 3 2 2 2 2 2 2 2 2 4 4 2" xfId="26727"/>
    <cellStyle name="Standard 3 2 2 2 2 2 2 2 2 4 5" xfId="18436"/>
    <cellStyle name="Standard 3 2 2 2 2 2 2 2 2 4 6" xfId="35018"/>
    <cellStyle name="Standard 3 2 2 2 2 2 2 2 2 4 7" xfId="43568"/>
    <cellStyle name="Standard 3 2 2 2 2 2 2 2 2 5" xfId="2352"/>
    <cellStyle name="Standard 3 2 2 2 2 2 2 2 2 5 2" xfId="4236"/>
    <cellStyle name="Standard 3 2 2 2 2 2 2 2 2 5 2 2" xfId="12804"/>
    <cellStyle name="Standard 3 2 2 2 2 2 2 2 2 5 2 2 2" xfId="29645"/>
    <cellStyle name="Standard 3 2 2 2 2 2 2 2 2 5 2 3" xfId="21354"/>
    <cellStyle name="Standard 3 2 2 2 2 2 2 2 2 5 2 4" xfId="37936"/>
    <cellStyle name="Standard 3 2 2 2 2 2 2 2 2 5 2 5" xfId="46486"/>
    <cellStyle name="Standard 3 2 2 2 2 2 2 2 2 5 3" xfId="10922"/>
    <cellStyle name="Standard 3 2 2 2 2 2 2 2 2 5 3 2" xfId="27763"/>
    <cellStyle name="Standard 3 2 2 2 2 2 2 2 2 5 4" xfId="19472"/>
    <cellStyle name="Standard 3 2 2 2 2 2 2 2 2 5 5" xfId="36054"/>
    <cellStyle name="Standard 3 2 2 2 2 2 2 2 2 5 6" xfId="44604"/>
    <cellStyle name="Standard 3 2 2 2 2 2 2 2 2 6" xfId="4221"/>
    <cellStyle name="Standard 3 2 2 2 2 2 2 2 2 6 2" xfId="12789"/>
    <cellStyle name="Standard 3 2 2 2 2 2 2 2 2 6 2 2" xfId="29630"/>
    <cellStyle name="Standard 3 2 2 2 2 2 2 2 2 6 3" xfId="21339"/>
    <cellStyle name="Standard 3 2 2 2 2 2 2 2 2 6 4" xfId="37921"/>
    <cellStyle name="Standard 3 2 2 2 2 2 2 2 2 6 5" xfId="46471"/>
    <cellStyle name="Standard 3 2 2 2 2 2 2 2 2 7" xfId="8590"/>
    <cellStyle name="Standard 3 2 2 2 2 2 2 2 2 7 2" xfId="17141"/>
    <cellStyle name="Standard 3 2 2 2 2 2 2 2 2 7 3" xfId="25691"/>
    <cellStyle name="Standard 3 2 2 2 2 2 2 2 2 7 4" xfId="42273"/>
    <cellStyle name="Standard 3 2 2 2 2 2 2 2 2 7 5" xfId="50823"/>
    <cellStyle name="Standard 3 2 2 2 2 2 2 2 2 8" xfId="8850"/>
    <cellStyle name="Standard 3 2 2 2 2 2 2 2 2 9" xfId="17400"/>
    <cellStyle name="Standard 3 2 2 2 2 2 2 2 3" xfId="410"/>
    <cellStyle name="Standard 3 2 2 2 2 2 2 2 3 2" xfId="928"/>
    <cellStyle name="Standard 3 2 2 2 2 2 2 2 3 2 2" xfId="1964"/>
    <cellStyle name="Standard 3 2 2 2 2 2 2 2 3 2 2 2" xfId="4037"/>
    <cellStyle name="Standard 3 2 2 2 2 2 2 2 3 2 2 2 2" xfId="4240"/>
    <cellStyle name="Standard 3 2 2 2 2 2 2 2 3 2 2 2 2 2" xfId="12808"/>
    <cellStyle name="Standard 3 2 2 2 2 2 2 2 3 2 2 2 2 2 2" xfId="29649"/>
    <cellStyle name="Standard 3 2 2 2 2 2 2 2 3 2 2 2 2 3" xfId="21358"/>
    <cellStyle name="Standard 3 2 2 2 2 2 2 2 3 2 2 2 2 4" xfId="37940"/>
    <cellStyle name="Standard 3 2 2 2 2 2 2 2 3 2 2 2 2 5" xfId="46490"/>
    <cellStyle name="Standard 3 2 2 2 2 2 2 2 3 2 2 2 3" xfId="12607"/>
    <cellStyle name="Standard 3 2 2 2 2 2 2 2 3 2 2 2 3 2" xfId="29448"/>
    <cellStyle name="Standard 3 2 2 2 2 2 2 2 3 2 2 2 4" xfId="21157"/>
    <cellStyle name="Standard 3 2 2 2 2 2 2 2 3 2 2 2 5" xfId="37739"/>
    <cellStyle name="Standard 3 2 2 2 2 2 2 2 3 2 2 2 6" xfId="46289"/>
    <cellStyle name="Standard 3 2 2 2 2 2 2 2 3 2 2 3" xfId="4239"/>
    <cellStyle name="Standard 3 2 2 2 2 2 2 2 3 2 2 3 2" xfId="12807"/>
    <cellStyle name="Standard 3 2 2 2 2 2 2 2 3 2 2 3 2 2" xfId="29648"/>
    <cellStyle name="Standard 3 2 2 2 2 2 2 2 3 2 2 3 3" xfId="21357"/>
    <cellStyle name="Standard 3 2 2 2 2 2 2 2 3 2 2 3 4" xfId="37939"/>
    <cellStyle name="Standard 3 2 2 2 2 2 2 2 3 2 2 3 5" xfId="46489"/>
    <cellStyle name="Standard 3 2 2 2 2 2 2 2 3 2 2 4" xfId="10535"/>
    <cellStyle name="Standard 3 2 2 2 2 2 2 2 3 2 2 4 2" xfId="27376"/>
    <cellStyle name="Standard 3 2 2 2 2 2 2 2 3 2 2 5" xfId="19085"/>
    <cellStyle name="Standard 3 2 2 2 2 2 2 2 3 2 2 6" xfId="35667"/>
    <cellStyle name="Standard 3 2 2 2 2 2 2 2 3 2 2 7" xfId="44217"/>
    <cellStyle name="Standard 3 2 2 2 2 2 2 2 3 2 3" xfId="3001"/>
    <cellStyle name="Standard 3 2 2 2 2 2 2 2 3 2 3 2" xfId="4241"/>
    <cellStyle name="Standard 3 2 2 2 2 2 2 2 3 2 3 2 2" xfId="12809"/>
    <cellStyle name="Standard 3 2 2 2 2 2 2 2 3 2 3 2 2 2" xfId="29650"/>
    <cellStyle name="Standard 3 2 2 2 2 2 2 2 3 2 3 2 3" xfId="21359"/>
    <cellStyle name="Standard 3 2 2 2 2 2 2 2 3 2 3 2 4" xfId="37941"/>
    <cellStyle name="Standard 3 2 2 2 2 2 2 2 3 2 3 2 5" xfId="46491"/>
    <cellStyle name="Standard 3 2 2 2 2 2 2 2 3 2 3 3" xfId="11571"/>
    <cellStyle name="Standard 3 2 2 2 2 2 2 2 3 2 3 3 2" xfId="28412"/>
    <cellStyle name="Standard 3 2 2 2 2 2 2 2 3 2 3 4" xfId="20121"/>
    <cellStyle name="Standard 3 2 2 2 2 2 2 2 3 2 3 5" xfId="36703"/>
    <cellStyle name="Standard 3 2 2 2 2 2 2 2 3 2 3 6" xfId="45253"/>
    <cellStyle name="Standard 3 2 2 2 2 2 2 2 3 2 4" xfId="4238"/>
    <cellStyle name="Standard 3 2 2 2 2 2 2 2 3 2 4 2" xfId="12806"/>
    <cellStyle name="Standard 3 2 2 2 2 2 2 2 3 2 4 2 2" xfId="29647"/>
    <cellStyle name="Standard 3 2 2 2 2 2 2 2 3 2 4 3" xfId="21356"/>
    <cellStyle name="Standard 3 2 2 2 2 2 2 2 3 2 4 4" xfId="37938"/>
    <cellStyle name="Standard 3 2 2 2 2 2 2 2 3 2 4 5" xfId="46488"/>
    <cellStyle name="Standard 3 2 2 2 2 2 2 2 3 2 5" xfId="9499"/>
    <cellStyle name="Standard 3 2 2 2 2 2 2 2 3 2 5 2" xfId="26340"/>
    <cellStyle name="Standard 3 2 2 2 2 2 2 2 3 2 6" xfId="18049"/>
    <cellStyle name="Standard 3 2 2 2 2 2 2 2 3 2 7" xfId="34631"/>
    <cellStyle name="Standard 3 2 2 2 2 2 2 2 3 2 8" xfId="43181"/>
    <cellStyle name="Standard 3 2 2 2 2 2 2 2 3 3" xfId="1446"/>
    <cellStyle name="Standard 3 2 2 2 2 2 2 2 3 3 2" xfId="3519"/>
    <cellStyle name="Standard 3 2 2 2 2 2 2 2 3 3 2 2" xfId="4243"/>
    <cellStyle name="Standard 3 2 2 2 2 2 2 2 3 3 2 2 2" xfId="12811"/>
    <cellStyle name="Standard 3 2 2 2 2 2 2 2 3 3 2 2 2 2" xfId="29652"/>
    <cellStyle name="Standard 3 2 2 2 2 2 2 2 3 3 2 2 3" xfId="21361"/>
    <cellStyle name="Standard 3 2 2 2 2 2 2 2 3 3 2 2 4" xfId="37943"/>
    <cellStyle name="Standard 3 2 2 2 2 2 2 2 3 3 2 2 5" xfId="46493"/>
    <cellStyle name="Standard 3 2 2 2 2 2 2 2 3 3 2 3" xfId="12089"/>
    <cellStyle name="Standard 3 2 2 2 2 2 2 2 3 3 2 3 2" xfId="28930"/>
    <cellStyle name="Standard 3 2 2 2 2 2 2 2 3 3 2 4" xfId="20639"/>
    <cellStyle name="Standard 3 2 2 2 2 2 2 2 3 3 2 5" xfId="37221"/>
    <cellStyle name="Standard 3 2 2 2 2 2 2 2 3 3 2 6" xfId="45771"/>
    <cellStyle name="Standard 3 2 2 2 2 2 2 2 3 3 3" xfId="4242"/>
    <cellStyle name="Standard 3 2 2 2 2 2 2 2 3 3 3 2" xfId="12810"/>
    <cellStyle name="Standard 3 2 2 2 2 2 2 2 3 3 3 2 2" xfId="29651"/>
    <cellStyle name="Standard 3 2 2 2 2 2 2 2 3 3 3 3" xfId="21360"/>
    <cellStyle name="Standard 3 2 2 2 2 2 2 2 3 3 3 4" xfId="37942"/>
    <cellStyle name="Standard 3 2 2 2 2 2 2 2 3 3 3 5" xfId="46492"/>
    <cellStyle name="Standard 3 2 2 2 2 2 2 2 3 3 4" xfId="10017"/>
    <cellStyle name="Standard 3 2 2 2 2 2 2 2 3 3 4 2" xfId="26858"/>
    <cellStyle name="Standard 3 2 2 2 2 2 2 2 3 3 5" xfId="18567"/>
    <cellStyle name="Standard 3 2 2 2 2 2 2 2 3 3 6" xfId="35149"/>
    <cellStyle name="Standard 3 2 2 2 2 2 2 2 3 3 7" xfId="43699"/>
    <cellStyle name="Standard 3 2 2 2 2 2 2 2 3 4" xfId="2483"/>
    <cellStyle name="Standard 3 2 2 2 2 2 2 2 3 4 2" xfId="4244"/>
    <cellStyle name="Standard 3 2 2 2 2 2 2 2 3 4 2 2" xfId="12812"/>
    <cellStyle name="Standard 3 2 2 2 2 2 2 2 3 4 2 2 2" xfId="29653"/>
    <cellStyle name="Standard 3 2 2 2 2 2 2 2 3 4 2 3" xfId="21362"/>
    <cellStyle name="Standard 3 2 2 2 2 2 2 2 3 4 2 4" xfId="37944"/>
    <cellStyle name="Standard 3 2 2 2 2 2 2 2 3 4 2 5" xfId="46494"/>
    <cellStyle name="Standard 3 2 2 2 2 2 2 2 3 4 3" xfId="11053"/>
    <cellStyle name="Standard 3 2 2 2 2 2 2 2 3 4 3 2" xfId="27894"/>
    <cellStyle name="Standard 3 2 2 2 2 2 2 2 3 4 4" xfId="19603"/>
    <cellStyle name="Standard 3 2 2 2 2 2 2 2 3 4 5" xfId="36185"/>
    <cellStyle name="Standard 3 2 2 2 2 2 2 2 3 4 6" xfId="44735"/>
    <cellStyle name="Standard 3 2 2 2 2 2 2 2 3 5" xfId="4237"/>
    <cellStyle name="Standard 3 2 2 2 2 2 2 2 3 5 2" xfId="12805"/>
    <cellStyle name="Standard 3 2 2 2 2 2 2 2 3 5 2 2" xfId="29646"/>
    <cellStyle name="Standard 3 2 2 2 2 2 2 2 3 5 3" xfId="21355"/>
    <cellStyle name="Standard 3 2 2 2 2 2 2 2 3 5 4" xfId="37937"/>
    <cellStyle name="Standard 3 2 2 2 2 2 2 2 3 5 5" xfId="46487"/>
    <cellStyle name="Standard 3 2 2 2 2 2 2 2 3 6" xfId="8981"/>
    <cellStyle name="Standard 3 2 2 2 2 2 2 2 3 6 2" xfId="25823"/>
    <cellStyle name="Standard 3 2 2 2 2 2 2 2 3 7" xfId="17531"/>
    <cellStyle name="Standard 3 2 2 2 2 2 2 2 3 8" xfId="34113"/>
    <cellStyle name="Standard 3 2 2 2 2 2 2 2 3 9" xfId="42663"/>
    <cellStyle name="Standard 3 2 2 2 2 2 2 2 4" xfId="669"/>
    <cellStyle name="Standard 3 2 2 2 2 2 2 2 4 2" xfId="1705"/>
    <cellStyle name="Standard 3 2 2 2 2 2 2 2 4 2 2" xfId="3778"/>
    <cellStyle name="Standard 3 2 2 2 2 2 2 2 4 2 2 2" xfId="4247"/>
    <cellStyle name="Standard 3 2 2 2 2 2 2 2 4 2 2 2 2" xfId="12815"/>
    <cellStyle name="Standard 3 2 2 2 2 2 2 2 4 2 2 2 2 2" xfId="29656"/>
    <cellStyle name="Standard 3 2 2 2 2 2 2 2 4 2 2 2 3" xfId="21365"/>
    <cellStyle name="Standard 3 2 2 2 2 2 2 2 4 2 2 2 4" xfId="37947"/>
    <cellStyle name="Standard 3 2 2 2 2 2 2 2 4 2 2 2 5" xfId="46497"/>
    <cellStyle name="Standard 3 2 2 2 2 2 2 2 4 2 2 3" xfId="12348"/>
    <cellStyle name="Standard 3 2 2 2 2 2 2 2 4 2 2 3 2" xfId="29189"/>
    <cellStyle name="Standard 3 2 2 2 2 2 2 2 4 2 2 4" xfId="20898"/>
    <cellStyle name="Standard 3 2 2 2 2 2 2 2 4 2 2 5" xfId="37480"/>
    <cellStyle name="Standard 3 2 2 2 2 2 2 2 4 2 2 6" xfId="46030"/>
    <cellStyle name="Standard 3 2 2 2 2 2 2 2 4 2 3" xfId="4246"/>
    <cellStyle name="Standard 3 2 2 2 2 2 2 2 4 2 3 2" xfId="12814"/>
    <cellStyle name="Standard 3 2 2 2 2 2 2 2 4 2 3 2 2" xfId="29655"/>
    <cellStyle name="Standard 3 2 2 2 2 2 2 2 4 2 3 3" xfId="21364"/>
    <cellStyle name="Standard 3 2 2 2 2 2 2 2 4 2 3 4" xfId="37946"/>
    <cellStyle name="Standard 3 2 2 2 2 2 2 2 4 2 3 5" xfId="46496"/>
    <cellStyle name="Standard 3 2 2 2 2 2 2 2 4 2 4" xfId="10276"/>
    <cellStyle name="Standard 3 2 2 2 2 2 2 2 4 2 4 2" xfId="27117"/>
    <cellStyle name="Standard 3 2 2 2 2 2 2 2 4 2 5" xfId="18826"/>
    <cellStyle name="Standard 3 2 2 2 2 2 2 2 4 2 6" xfId="35408"/>
    <cellStyle name="Standard 3 2 2 2 2 2 2 2 4 2 7" xfId="43958"/>
    <cellStyle name="Standard 3 2 2 2 2 2 2 2 4 3" xfId="2742"/>
    <cellStyle name="Standard 3 2 2 2 2 2 2 2 4 3 2" xfId="4248"/>
    <cellStyle name="Standard 3 2 2 2 2 2 2 2 4 3 2 2" xfId="12816"/>
    <cellStyle name="Standard 3 2 2 2 2 2 2 2 4 3 2 2 2" xfId="29657"/>
    <cellStyle name="Standard 3 2 2 2 2 2 2 2 4 3 2 3" xfId="21366"/>
    <cellStyle name="Standard 3 2 2 2 2 2 2 2 4 3 2 4" xfId="37948"/>
    <cellStyle name="Standard 3 2 2 2 2 2 2 2 4 3 2 5" xfId="46498"/>
    <cellStyle name="Standard 3 2 2 2 2 2 2 2 4 3 3" xfId="11312"/>
    <cellStyle name="Standard 3 2 2 2 2 2 2 2 4 3 3 2" xfId="28153"/>
    <cellStyle name="Standard 3 2 2 2 2 2 2 2 4 3 4" xfId="19862"/>
    <cellStyle name="Standard 3 2 2 2 2 2 2 2 4 3 5" xfId="36444"/>
    <cellStyle name="Standard 3 2 2 2 2 2 2 2 4 3 6" xfId="44994"/>
    <cellStyle name="Standard 3 2 2 2 2 2 2 2 4 4" xfId="4245"/>
    <cellStyle name="Standard 3 2 2 2 2 2 2 2 4 4 2" xfId="12813"/>
    <cellStyle name="Standard 3 2 2 2 2 2 2 2 4 4 2 2" xfId="29654"/>
    <cellStyle name="Standard 3 2 2 2 2 2 2 2 4 4 3" xfId="21363"/>
    <cellStyle name="Standard 3 2 2 2 2 2 2 2 4 4 4" xfId="37945"/>
    <cellStyle name="Standard 3 2 2 2 2 2 2 2 4 4 5" xfId="46495"/>
    <cellStyle name="Standard 3 2 2 2 2 2 2 2 4 5" xfId="9240"/>
    <cellStyle name="Standard 3 2 2 2 2 2 2 2 4 5 2" xfId="26081"/>
    <cellStyle name="Standard 3 2 2 2 2 2 2 2 4 6" xfId="17790"/>
    <cellStyle name="Standard 3 2 2 2 2 2 2 2 4 7" xfId="34372"/>
    <cellStyle name="Standard 3 2 2 2 2 2 2 2 4 8" xfId="42922"/>
    <cellStyle name="Standard 3 2 2 2 2 2 2 2 5" xfId="1187"/>
    <cellStyle name="Standard 3 2 2 2 2 2 2 2 5 2" xfId="3260"/>
    <cellStyle name="Standard 3 2 2 2 2 2 2 2 5 2 2" xfId="4250"/>
    <cellStyle name="Standard 3 2 2 2 2 2 2 2 5 2 2 2" xfId="12818"/>
    <cellStyle name="Standard 3 2 2 2 2 2 2 2 5 2 2 2 2" xfId="29659"/>
    <cellStyle name="Standard 3 2 2 2 2 2 2 2 5 2 2 3" xfId="21368"/>
    <cellStyle name="Standard 3 2 2 2 2 2 2 2 5 2 2 4" xfId="37950"/>
    <cellStyle name="Standard 3 2 2 2 2 2 2 2 5 2 2 5" xfId="46500"/>
    <cellStyle name="Standard 3 2 2 2 2 2 2 2 5 2 3" xfId="11830"/>
    <cellStyle name="Standard 3 2 2 2 2 2 2 2 5 2 3 2" xfId="28671"/>
    <cellStyle name="Standard 3 2 2 2 2 2 2 2 5 2 4" xfId="20380"/>
    <cellStyle name="Standard 3 2 2 2 2 2 2 2 5 2 5" xfId="36962"/>
    <cellStyle name="Standard 3 2 2 2 2 2 2 2 5 2 6" xfId="45512"/>
    <cellStyle name="Standard 3 2 2 2 2 2 2 2 5 3" xfId="4249"/>
    <cellStyle name="Standard 3 2 2 2 2 2 2 2 5 3 2" xfId="12817"/>
    <cellStyle name="Standard 3 2 2 2 2 2 2 2 5 3 2 2" xfId="29658"/>
    <cellStyle name="Standard 3 2 2 2 2 2 2 2 5 3 3" xfId="21367"/>
    <cellStyle name="Standard 3 2 2 2 2 2 2 2 5 3 4" xfId="37949"/>
    <cellStyle name="Standard 3 2 2 2 2 2 2 2 5 3 5" xfId="46499"/>
    <cellStyle name="Standard 3 2 2 2 2 2 2 2 5 4" xfId="9758"/>
    <cellStyle name="Standard 3 2 2 2 2 2 2 2 5 4 2" xfId="26599"/>
    <cellStyle name="Standard 3 2 2 2 2 2 2 2 5 5" xfId="18308"/>
    <cellStyle name="Standard 3 2 2 2 2 2 2 2 5 6" xfId="34890"/>
    <cellStyle name="Standard 3 2 2 2 2 2 2 2 5 7" xfId="43440"/>
    <cellStyle name="Standard 3 2 2 2 2 2 2 2 6" xfId="2224"/>
    <cellStyle name="Standard 3 2 2 2 2 2 2 2 6 2" xfId="4251"/>
    <cellStyle name="Standard 3 2 2 2 2 2 2 2 6 2 2" xfId="12819"/>
    <cellStyle name="Standard 3 2 2 2 2 2 2 2 6 2 2 2" xfId="29660"/>
    <cellStyle name="Standard 3 2 2 2 2 2 2 2 6 2 3" xfId="21369"/>
    <cellStyle name="Standard 3 2 2 2 2 2 2 2 6 2 4" xfId="37951"/>
    <cellStyle name="Standard 3 2 2 2 2 2 2 2 6 2 5" xfId="46501"/>
    <cellStyle name="Standard 3 2 2 2 2 2 2 2 6 3" xfId="10794"/>
    <cellStyle name="Standard 3 2 2 2 2 2 2 2 6 3 2" xfId="27635"/>
    <cellStyle name="Standard 3 2 2 2 2 2 2 2 6 4" xfId="19344"/>
    <cellStyle name="Standard 3 2 2 2 2 2 2 2 6 5" xfId="35926"/>
    <cellStyle name="Standard 3 2 2 2 2 2 2 2 6 6" xfId="44476"/>
    <cellStyle name="Standard 3 2 2 2 2 2 2 2 7" xfId="4220"/>
    <cellStyle name="Standard 3 2 2 2 2 2 2 2 7 2" xfId="12788"/>
    <cellStyle name="Standard 3 2 2 2 2 2 2 2 7 2 2" xfId="29629"/>
    <cellStyle name="Standard 3 2 2 2 2 2 2 2 7 3" xfId="21338"/>
    <cellStyle name="Standard 3 2 2 2 2 2 2 2 7 4" xfId="37920"/>
    <cellStyle name="Standard 3 2 2 2 2 2 2 2 7 5" xfId="46470"/>
    <cellStyle name="Standard 3 2 2 2 2 2 2 2 8" xfId="8462"/>
    <cellStyle name="Standard 3 2 2 2 2 2 2 2 8 2" xfId="17013"/>
    <cellStyle name="Standard 3 2 2 2 2 2 2 2 8 3" xfId="25563"/>
    <cellStyle name="Standard 3 2 2 2 2 2 2 2 8 4" xfId="42145"/>
    <cellStyle name="Standard 3 2 2 2 2 2 2 2 8 5" xfId="50695"/>
    <cellStyle name="Standard 3 2 2 2 2 2 2 2 9" xfId="8722"/>
    <cellStyle name="Standard 3 2 2 2 2 2 2 3" xfId="210"/>
    <cellStyle name="Standard 3 2 2 2 2 2 2 3 10" xfId="33918"/>
    <cellStyle name="Standard 3 2 2 2 2 2 2 3 11" xfId="42468"/>
    <cellStyle name="Standard 3 2 2 2 2 2 2 3 2" xfId="474"/>
    <cellStyle name="Standard 3 2 2 2 2 2 2 3 2 2" xfId="992"/>
    <cellStyle name="Standard 3 2 2 2 2 2 2 3 2 2 2" xfId="2028"/>
    <cellStyle name="Standard 3 2 2 2 2 2 2 3 2 2 2 2" xfId="4101"/>
    <cellStyle name="Standard 3 2 2 2 2 2 2 3 2 2 2 2 2" xfId="4256"/>
    <cellStyle name="Standard 3 2 2 2 2 2 2 3 2 2 2 2 2 2" xfId="12824"/>
    <cellStyle name="Standard 3 2 2 2 2 2 2 3 2 2 2 2 2 2 2" xfId="29665"/>
    <cellStyle name="Standard 3 2 2 2 2 2 2 3 2 2 2 2 2 3" xfId="21374"/>
    <cellStyle name="Standard 3 2 2 2 2 2 2 3 2 2 2 2 2 4" xfId="37956"/>
    <cellStyle name="Standard 3 2 2 2 2 2 2 3 2 2 2 2 2 5" xfId="46506"/>
    <cellStyle name="Standard 3 2 2 2 2 2 2 3 2 2 2 2 3" xfId="12671"/>
    <cellStyle name="Standard 3 2 2 2 2 2 2 3 2 2 2 2 3 2" xfId="29512"/>
    <cellStyle name="Standard 3 2 2 2 2 2 2 3 2 2 2 2 4" xfId="21221"/>
    <cellStyle name="Standard 3 2 2 2 2 2 2 3 2 2 2 2 5" xfId="37803"/>
    <cellStyle name="Standard 3 2 2 2 2 2 2 3 2 2 2 2 6" xfId="46353"/>
    <cellStyle name="Standard 3 2 2 2 2 2 2 3 2 2 2 3" xfId="4255"/>
    <cellStyle name="Standard 3 2 2 2 2 2 2 3 2 2 2 3 2" xfId="12823"/>
    <cellStyle name="Standard 3 2 2 2 2 2 2 3 2 2 2 3 2 2" xfId="29664"/>
    <cellStyle name="Standard 3 2 2 2 2 2 2 3 2 2 2 3 3" xfId="21373"/>
    <cellStyle name="Standard 3 2 2 2 2 2 2 3 2 2 2 3 4" xfId="37955"/>
    <cellStyle name="Standard 3 2 2 2 2 2 2 3 2 2 2 3 5" xfId="46505"/>
    <cellStyle name="Standard 3 2 2 2 2 2 2 3 2 2 2 4" xfId="10599"/>
    <cellStyle name="Standard 3 2 2 2 2 2 2 3 2 2 2 4 2" xfId="27440"/>
    <cellStyle name="Standard 3 2 2 2 2 2 2 3 2 2 2 5" xfId="19149"/>
    <cellStyle name="Standard 3 2 2 2 2 2 2 3 2 2 2 6" xfId="35731"/>
    <cellStyle name="Standard 3 2 2 2 2 2 2 3 2 2 2 7" xfId="44281"/>
    <cellStyle name="Standard 3 2 2 2 2 2 2 3 2 2 3" xfId="3065"/>
    <cellStyle name="Standard 3 2 2 2 2 2 2 3 2 2 3 2" xfId="4257"/>
    <cellStyle name="Standard 3 2 2 2 2 2 2 3 2 2 3 2 2" xfId="12825"/>
    <cellStyle name="Standard 3 2 2 2 2 2 2 3 2 2 3 2 2 2" xfId="29666"/>
    <cellStyle name="Standard 3 2 2 2 2 2 2 3 2 2 3 2 3" xfId="21375"/>
    <cellStyle name="Standard 3 2 2 2 2 2 2 3 2 2 3 2 4" xfId="37957"/>
    <cellStyle name="Standard 3 2 2 2 2 2 2 3 2 2 3 2 5" xfId="46507"/>
    <cellStyle name="Standard 3 2 2 2 2 2 2 3 2 2 3 3" xfId="11635"/>
    <cellStyle name="Standard 3 2 2 2 2 2 2 3 2 2 3 3 2" xfId="28476"/>
    <cellStyle name="Standard 3 2 2 2 2 2 2 3 2 2 3 4" xfId="20185"/>
    <cellStyle name="Standard 3 2 2 2 2 2 2 3 2 2 3 5" xfId="36767"/>
    <cellStyle name="Standard 3 2 2 2 2 2 2 3 2 2 3 6" xfId="45317"/>
    <cellStyle name="Standard 3 2 2 2 2 2 2 3 2 2 4" xfId="4254"/>
    <cellStyle name="Standard 3 2 2 2 2 2 2 3 2 2 4 2" xfId="12822"/>
    <cellStyle name="Standard 3 2 2 2 2 2 2 3 2 2 4 2 2" xfId="29663"/>
    <cellStyle name="Standard 3 2 2 2 2 2 2 3 2 2 4 3" xfId="21372"/>
    <cellStyle name="Standard 3 2 2 2 2 2 2 3 2 2 4 4" xfId="37954"/>
    <cellStyle name="Standard 3 2 2 2 2 2 2 3 2 2 4 5" xfId="46504"/>
    <cellStyle name="Standard 3 2 2 2 2 2 2 3 2 2 5" xfId="9563"/>
    <cellStyle name="Standard 3 2 2 2 2 2 2 3 2 2 5 2" xfId="26404"/>
    <cellStyle name="Standard 3 2 2 2 2 2 2 3 2 2 6" xfId="18113"/>
    <cellStyle name="Standard 3 2 2 2 2 2 2 3 2 2 7" xfId="34695"/>
    <cellStyle name="Standard 3 2 2 2 2 2 2 3 2 2 8" xfId="43245"/>
    <cellStyle name="Standard 3 2 2 2 2 2 2 3 2 3" xfId="1510"/>
    <cellStyle name="Standard 3 2 2 2 2 2 2 3 2 3 2" xfId="3583"/>
    <cellStyle name="Standard 3 2 2 2 2 2 2 3 2 3 2 2" xfId="4259"/>
    <cellStyle name="Standard 3 2 2 2 2 2 2 3 2 3 2 2 2" xfId="12827"/>
    <cellStyle name="Standard 3 2 2 2 2 2 2 3 2 3 2 2 2 2" xfId="29668"/>
    <cellStyle name="Standard 3 2 2 2 2 2 2 3 2 3 2 2 3" xfId="21377"/>
    <cellStyle name="Standard 3 2 2 2 2 2 2 3 2 3 2 2 4" xfId="37959"/>
    <cellStyle name="Standard 3 2 2 2 2 2 2 3 2 3 2 2 5" xfId="46509"/>
    <cellStyle name="Standard 3 2 2 2 2 2 2 3 2 3 2 3" xfId="12153"/>
    <cellStyle name="Standard 3 2 2 2 2 2 2 3 2 3 2 3 2" xfId="28994"/>
    <cellStyle name="Standard 3 2 2 2 2 2 2 3 2 3 2 4" xfId="20703"/>
    <cellStyle name="Standard 3 2 2 2 2 2 2 3 2 3 2 5" xfId="37285"/>
    <cellStyle name="Standard 3 2 2 2 2 2 2 3 2 3 2 6" xfId="45835"/>
    <cellStyle name="Standard 3 2 2 2 2 2 2 3 2 3 3" xfId="4258"/>
    <cellStyle name="Standard 3 2 2 2 2 2 2 3 2 3 3 2" xfId="12826"/>
    <cellStyle name="Standard 3 2 2 2 2 2 2 3 2 3 3 2 2" xfId="29667"/>
    <cellStyle name="Standard 3 2 2 2 2 2 2 3 2 3 3 3" xfId="21376"/>
    <cellStyle name="Standard 3 2 2 2 2 2 2 3 2 3 3 4" xfId="37958"/>
    <cellStyle name="Standard 3 2 2 2 2 2 2 3 2 3 3 5" xfId="46508"/>
    <cellStyle name="Standard 3 2 2 2 2 2 2 3 2 3 4" xfId="10081"/>
    <cellStyle name="Standard 3 2 2 2 2 2 2 3 2 3 4 2" xfId="26922"/>
    <cellStyle name="Standard 3 2 2 2 2 2 2 3 2 3 5" xfId="18631"/>
    <cellStyle name="Standard 3 2 2 2 2 2 2 3 2 3 6" xfId="35213"/>
    <cellStyle name="Standard 3 2 2 2 2 2 2 3 2 3 7" xfId="43763"/>
    <cellStyle name="Standard 3 2 2 2 2 2 2 3 2 4" xfId="2547"/>
    <cellStyle name="Standard 3 2 2 2 2 2 2 3 2 4 2" xfId="4260"/>
    <cellStyle name="Standard 3 2 2 2 2 2 2 3 2 4 2 2" xfId="12828"/>
    <cellStyle name="Standard 3 2 2 2 2 2 2 3 2 4 2 2 2" xfId="29669"/>
    <cellStyle name="Standard 3 2 2 2 2 2 2 3 2 4 2 3" xfId="21378"/>
    <cellStyle name="Standard 3 2 2 2 2 2 2 3 2 4 2 4" xfId="37960"/>
    <cellStyle name="Standard 3 2 2 2 2 2 2 3 2 4 2 5" xfId="46510"/>
    <cellStyle name="Standard 3 2 2 2 2 2 2 3 2 4 3" xfId="11117"/>
    <cellStyle name="Standard 3 2 2 2 2 2 2 3 2 4 3 2" xfId="27958"/>
    <cellStyle name="Standard 3 2 2 2 2 2 2 3 2 4 4" xfId="19667"/>
    <cellStyle name="Standard 3 2 2 2 2 2 2 3 2 4 5" xfId="36249"/>
    <cellStyle name="Standard 3 2 2 2 2 2 2 3 2 4 6" xfId="44799"/>
    <cellStyle name="Standard 3 2 2 2 2 2 2 3 2 5" xfId="4253"/>
    <cellStyle name="Standard 3 2 2 2 2 2 2 3 2 5 2" xfId="12821"/>
    <cellStyle name="Standard 3 2 2 2 2 2 2 3 2 5 2 2" xfId="29662"/>
    <cellStyle name="Standard 3 2 2 2 2 2 2 3 2 5 3" xfId="21371"/>
    <cellStyle name="Standard 3 2 2 2 2 2 2 3 2 5 4" xfId="37953"/>
    <cellStyle name="Standard 3 2 2 2 2 2 2 3 2 5 5" xfId="46503"/>
    <cellStyle name="Standard 3 2 2 2 2 2 2 3 2 6" xfId="9045"/>
    <cellStyle name="Standard 3 2 2 2 2 2 2 3 2 6 2" xfId="25887"/>
    <cellStyle name="Standard 3 2 2 2 2 2 2 3 2 7" xfId="17595"/>
    <cellStyle name="Standard 3 2 2 2 2 2 2 3 2 8" xfId="34177"/>
    <cellStyle name="Standard 3 2 2 2 2 2 2 3 2 9" xfId="42727"/>
    <cellStyle name="Standard 3 2 2 2 2 2 2 3 3" xfId="733"/>
    <cellStyle name="Standard 3 2 2 2 2 2 2 3 3 2" xfId="1769"/>
    <cellStyle name="Standard 3 2 2 2 2 2 2 3 3 2 2" xfId="3842"/>
    <cellStyle name="Standard 3 2 2 2 2 2 2 3 3 2 2 2" xfId="4263"/>
    <cellStyle name="Standard 3 2 2 2 2 2 2 3 3 2 2 2 2" xfId="12831"/>
    <cellStyle name="Standard 3 2 2 2 2 2 2 3 3 2 2 2 2 2" xfId="29672"/>
    <cellStyle name="Standard 3 2 2 2 2 2 2 3 3 2 2 2 3" xfId="21381"/>
    <cellStyle name="Standard 3 2 2 2 2 2 2 3 3 2 2 2 4" xfId="37963"/>
    <cellStyle name="Standard 3 2 2 2 2 2 2 3 3 2 2 2 5" xfId="46513"/>
    <cellStyle name="Standard 3 2 2 2 2 2 2 3 3 2 2 3" xfId="12412"/>
    <cellStyle name="Standard 3 2 2 2 2 2 2 3 3 2 2 3 2" xfId="29253"/>
    <cellStyle name="Standard 3 2 2 2 2 2 2 3 3 2 2 4" xfId="20962"/>
    <cellStyle name="Standard 3 2 2 2 2 2 2 3 3 2 2 5" xfId="37544"/>
    <cellStyle name="Standard 3 2 2 2 2 2 2 3 3 2 2 6" xfId="46094"/>
    <cellStyle name="Standard 3 2 2 2 2 2 2 3 3 2 3" xfId="4262"/>
    <cellStyle name="Standard 3 2 2 2 2 2 2 3 3 2 3 2" xfId="12830"/>
    <cellStyle name="Standard 3 2 2 2 2 2 2 3 3 2 3 2 2" xfId="29671"/>
    <cellStyle name="Standard 3 2 2 2 2 2 2 3 3 2 3 3" xfId="21380"/>
    <cellStyle name="Standard 3 2 2 2 2 2 2 3 3 2 3 4" xfId="37962"/>
    <cellStyle name="Standard 3 2 2 2 2 2 2 3 3 2 3 5" xfId="46512"/>
    <cellStyle name="Standard 3 2 2 2 2 2 2 3 3 2 4" xfId="10340"/>
    <cellStyle name="Standard 3 2 2 2 2 2 2 3 3 2 4 2" xfId="27181"/>
    <cellStyle name="Standard 3 2 2 2 2 2 2 3 3 2 5" xfId="18890"/>
    <cellStyle name="Standard 3 2 2 2 2 2 2 3 3 2 6" xfId="35472"/>
    <cellStyle name="Standard 3 2 2 2 2 2 2 3 3 2 7" xfId="44022"/>
    <cellStyle name="Standard 3 2 2 2 2 2 2 3 3 3" xfId="2806"/>
    <cellStyle name="Standard 3 2 2 2 2 2 2 3 3 3 2" xfId="4264"/>
    <cellStyle name="Standard 3 2 2 2 2 2 2 3 3 3 2 2" xfId="12832"/>
    <cellStyle name="Standard 3 2 2 2 2 2 2 3 3 3 2 2 2" xfId="29673"/>
    <cellStyle name="Standard 3 2 2 2 2 2 2 3 3 3 2 3" xfId="21382"/>
    <cellStyle name="Standard 3 2 2 2 2 2 2 3 3 3 2 4" xfId="37964"/>
    <cellStyle name="Standard 3 2 2 2 2 2 2 3 3 3 2 5" xfId="46514"/>
    <cellStyle name="Standard 3 2 2 2 2 2 2 3 3 3 3" xfId="11376"/>
    <cellStyle name="Standard 3 2 2 2 2 2 2 3 3 3 3 2" xfId="28217"/>
    <cellStyle name="Standard 3 2 2 2 2 2 2 3 3 3 4" xfId="19926"/>
    <cellStyle name="Standard 3 2 2 2 2 2 2 3 3 3 5" xfId="36508"/>
    <cellStyle name="Standard 3 2 2 2 2 2 2 3 3 3 6" xfId="45058"/>
    <cellStyle name="Standard 3 2 2 2 2 2 2 3 3 4" xfId="4261"/>
    <cellStyle name="Standard 3 2 2 2 2 2 2 3 3 4 2" xfId="12829"/>
    <cellStyle name="Standard 3 2 2 2 2 2 2 3 3 4 2 2" xfId="29670"/>
    <cellStyle name="Standard 3 2 2 2 2 2 2 3 3 4 3" xfId="21379"/>
    <cellStyle name="Standard 3 2 2 2 2 2 2 3 3 4 4" xfId="37961"/>
    <cellStyle name="Standard 3 2 2 2 2 2 2 3 3 4 5" xfId="46511"/>
    <cellStyle name="Standard 3 2 2 2 2 2 2 3 3 5" xfId="9304"/>
    <cellStyle name="Standard 3 2 2 2 2 2 2 3 3 5 2" xfId="26145"/>
    <cellStyle name="Standard 3 2 2 2 2 2 2 3 3 6" xfId="17854"/>
    <cellStyle name="Standard 3 2 2 2 2 2 2 3 3 7" xfId="34436"/>
    <cellStyle name="Standard 3 2 2 2 2 2 2 3 3 8" xfId="42986"/>
    <cellStyle name="Standard 3 2 2 2 2 2 2 3 4" xfId="1251"/>
    <cellStyle name="Standard 3 2 2 2 2 2 2 3 4 2" xfId="3324"/>
    <cellStyle name="Standard 3 2 2 2 2 2 2 3 4 2 2" xfId="4266"/>
    <cellStyle name="Standard 3 2 2 2 2 2 2 3 4 2 2 2" xfId="12834"/>
    <cellStyle name="Standard 3 2 2 2 2 2 2 3 4 2 2 2 2" xfId="29675"/>
    <cellStyle name="Standard 3 2 2 2 2 2 2 3 4 2 2 3" xfId="21384"/>
    <cellStyle name="Standard 3 2 2 2 2 2 2 3 4 2 2 4" xfId="37966"/>
    <cellStyle name="Standard 3 2 2 2 2 2 2 3 4 2 2 5" xfId="46516"/>
    <cellStyle name="Standard 3 2 2 2 2 2 2 3 4 2 3" xfId="11894"/>
    <cellStyle name="Standard 3 2 2 2 2 2 2 3 4 2 3 2" xfId="28735"/>
    <cellStyle name="Standard 3 2 2 2 2 2 2 3 4 2 4" xfId="20444"/>
    <cellStyle name="Standard 3 2 2 2 2 2 2 3 4 2 5" xfId="37026"/>
    <cellStyle name="Standard 3 2 2 2 2 2 2 3 4 2 6" xfId="45576"/>
    <cellStyle name="Standard 3 2 2 2 2 2 2 3 4 3" xfId="4265"/>
    <cellStyle name="Standard 3 2 2 2 2 2 2 3 4 3 2" xfId="12833"/>
    <cellStyle name="Standard 3 2 2 2 2 2 2 3 4 3 2 2" xfId="29674"/>
    <cellStyle name="Standard 3 2 2 2 2 2 2 3 4 3 3" xfId="21383"/>
    <cellStyle name="Standard 3 2 2 2 2 2 2 3 4 3 4" xfId="37965"/>
    <cellStyle name="Standard 3 2 2 2 2 2 2 3 4 3 5" xfId="46515"/>
    <cellStyle name="Standard 3 2 2 2 2 2 2 3 4 4" xfId="9822"/>
    <cellStyle name="Standard 3 2 2 2 2 2 2 3 4 4 2" xfId="26663"/>
    <cellStyle name="Standard 3 2 2 2 2 2 2 3 4 5" xfId="18372"/>
    <cellStyle name="Standard 3 2 2 2 2 2 2 3 4 6" xfId="34954"/>
    <cellStyle name="Standard 3 2 2 2 2 2 2 3 4 7" xfId="43504"/>
    <cellStyle name="Standard 3 2 2 2 2 2 2 3 5" xfId="2288"/>
    <cellStyle name="Standard 3 2 2 2 2 2 2 3 5 2" xfId="4267"/>
    <cellStyle name="Standard 3 2 2 2 2 2 2 3 5 2 2" xfId="12835"/>
    <cellStyle name="Standard 3 2 2 2 2 2 2 3 5 2 2 2" xfId="29676"/>
    <cellStyle name="Standard 3 2 2 2 2 2 2 3 5 2 3" xfId="21385"/>
    <cellStyle name="Standard 3 2 2 2 2 2 2 3 5 2 4" xfId="37967"/>
    <cellStyle name="Standard 3 2 2 2 2 2 2 3 5 2 5" xfId="46517"/>
    <cellStyle name="Standard 3 2 2 2 2 2 2 3 5 3" xfId="10858"/>
    <cellStyle name="Standard 3 2 2 2 2 2 2 3 5 3 2" xfId="27699"/>
    <cellStyle name="Standard 3 2 2 2 2 2 2 3 5 4" xfId="19408"/>
    <cellStyle name="Standard 3 2 2 2 2 2 2 3 5 5" xfId="35990"/>
    <cellStyle name="Standard 3 2 2 2 2 2 2 3 5 6" xfId="44540"/>
    <cellStyle name="Standard 3 2 2 2 2 2 2 3 6" xfId="4252"/>
    <cellStyle name="Standard 3 2 2 2 2 2 2 3 6 2" xfId="12820"/>
    <cellStyle name="Standard 3 2 2 2 2 2 2 3 6 2 2" xfId="29661"/>
    <cellStyle name="Standard 3 2 2 2 2 2 2 3 6 3" xfId="21370"/>
    <cellStyle name="Standard 3 2 2 2 2 2 2 3 6 4" xfId="37952"/>
    <cellStyle name="Standard 3 2 2 2 2 2 2 3 6 5" xfId="46502"/>
    <cellStyle name="Standard 3 2 2 2 2 2 2 3 7" xfId="8526"/>
    <cellStyle name="Standard 3 2 2 2 2 2 2 3 7 2" xfId="17077"/>
    <cellStyle name="Standard 3 2 2 2 2 2 2 3 7 3" xfId="25627"/>
    <cellStyle name="Standard 3 2 2 2 2 2 2 3 7 4" xfId="42209"/>
    <cellStyle name="Standard 3 2 2 2 2 2 2 3 7 5" xfId="50759"/>
    <cellStyle name="Standard 3 2 2 2 2 2 2 3 8" xfId="8786"/>
    <cellStyle name="Standard 3 2 2 2 2 2 2 3 9" xfId="17336"/>
    <cellStyle name="Standard 3 2 2 2 2 2 2 4" xfId="346"/>
    <cellStyle name="Standard 3 2 2 2 2 2 2 4 2" xfId="864"/>
    <cellStyle name="Standard 3 2 2 2 2 2 2 4 2 2" xfId="1900"/>
    <cellStyle name="Standard 3 2 2 2 2 2 2 4 2 2 2" xfId="3973"/>
    <cellStyle name="Standard 3 2 2 2 2 2 2 4 2 2 2 2" xfId="4271"/>
    <cellStyle name="Standard 3 2 2 2 2 2 2 4 2 2 2 2 2" xfId="12839"/>
    <cellStyle name="Standard 3 2 2 2 2 2 2 4 2 2 2 2 2 2" xfId="29680"/>
    <cellStyle name="Standard 3 2 2 2 2 2 2 4 2 2 2 2 3" xfId="21389"/>
    <cellStyle name="Standard 3 2 2 2 2 2 2 4 2 2 2 2 4" xfId="37971"/>
    <cellStyle name="Standard 3 2 2 2 2 2 2 4 2 2 2 2 5" xfId="46521"/>
    <cellStyle name="Standard 3 2 2 2 2 2 2 4 2 2 2 3" xfId="12543"/>
    <cellStyle name="Standard 3 2 2 2 2 2 2 4 2 2 2 3 2" xfId="29384"/>
    <cellStyle name="Standard 3 2 2 2 2 2 2 4 2 2 2 4" xfId="21093"/>
    <cellStyle name="Standard 3 2 2 2 2 2 2 4 2 2 2 5" xfId="37675"/>
    <cellStyle name="Standard 3 2 2 2 2 2 2 4 2 2 2 6" xfId="46225"/>
    <cellStyle name="Standard 3 2 2 2 2 2 2 4 2 2 3" xfId="4270"/>
    <cellStyle name="Standard 3 2 2 2 2 2 2 4 2 2 3 2" xfId="12838"/>
    <cellStyle name="Standard 3 2 2 2 2 2 2 4 2 2 3 2 2" xfId="29679"/>
    <cellStyle name="Standard 3 2 2 2 2 2 2 4 2 2 3 3" xfId="21388"/>
    <cellStyle name="Standard 3 2 2 2 2 2 2 4 2 2 3 4" xfId="37970"/>
    <cellStyle name="Standard 3 2 2 2 2 2 2 4 2 2 3 5" xfId="46520"/>
    <cellStyle name="Standard 3 2 2 2 2 2 2 4 2 2 4" xfId="10471"/>
    <cellStyle name="Standard 3 2 2 2 2 2 2 4 2 2 4 2" xfId="27312"/>
    <cellStyle name="Standard 3 2 2 2 2 2 2 4 2 2 5" xfId="19021"/>
    <cellStyle name="Standard 3 2 2 2 2 2 2 4 2 2 6" xfId="35603"/>
    <cellStyle name="Standard 3 2 2 2 2 2 2 4 2 2 7" xfId="44153"/>
    <cellStyle name="Standard 3 2 2 2 2 2 2 4 2 3" xfId="2937"/>
    <cellStyle name="Standard 3 2 2 2 2 2 2 4 2 3 2" xfId="4272"/>
    <cellStyle name="Standard 3 2 2 2 2 2 2 4 2 3 2 2" xfId="12840"/>
    <cellStyle name="Standard 3 2 2 2 2 2 2 4 2 3 2 2 2" xfId="29681"/>
    <cellStyle name="Standard 3 2 2 2 2 2 2 4 2 3 2 3" xfId="21390"/>
    <cellStyle name="Standard 3 2 2 2 2 2 2 4 2 3 2 4" xfId="37972"/>
    <cellStyle name="Standard 3 2 2 2 2 2 2 4 2 3 2 5" xfId="46522"/>
    <cellStyle name="Standard 3 2 2 2 2 2 2 4 2 3 3" xfId="11507"/>
    <cellStyle name="Standard 3 2 2 2 2 2 2 4 2 3 3 2" xfId="28348"/>
    <cellStyle name="Standard 3 2 2 2 2 2 2 4 2 3 4" xfId="20057"/>
    <cellStyle name="Standard 3 2 2 2 2 2 2 4 2 3 5" xfId="36639"/>
    <cellStyle name="Standard 3 2 2 2 2 2 2 4 2 3 6" xfId="45189"/>
    <cellStyle name="Standard 3 2 2 2 2 2 2 4 2 4" xfId="4269"/>
    <cellStyle name="Standard 3 2 2 2 2 2 2 4 2 4 2" xfId="12837"/>
    <cellStyle name="Standard 3 2 2 2 2 2 2 4 2 4 2 2" xfId="29678"/>
    <cellStyle name="Standard 3 2 2 2 2 2 2 4 2 4 3" xfId="21387"/>
    <cellStyle name="Standard 3 2 2 2 2 2 2 4 2 4 4" xfId="37969"/>
    <cellStyle name="Standard 3 2 2 2 2 2 2 4 2 4 5" xfId="46519"/>
    <cellStyle name="Standard 3 2 2 2 2 2 2 4 2 5" xfId="9435"/>
    <cellStyle name="Standard 3 2 2 2 2 2 2 4 2 5 2" xfId="26276"/>
    <cellStyle name="Standard 3 2 2 2 2 2 2 4 2 6" xfId="17985"/>
    <cellStyle name="Standard 3 2 2 2 2 2 2 4 2 7" xfId="34567"/>
    <cellStyle name="Standard 3 2 2 2 2 2 2 4 2 8" xfId="43117"/>
    <cellStyle name="Standard 3 2 2 2 2 2 2 4 3" xfId="1382"/>
    <cellStyle name="Standard 3 2 2 2 2 2 2 4 3 2" xfId="3455"/>
    <cellStyle name="Standard 3 2 2 2 2 2 2 4 3 2 2" xfId="4274"/>
    <cellStyle name="Standard 3 2 2 2 2 2 2 4 3 2 2 2" xfId="12842"/>
    <cellStyle name="Standard 3 2 2 2 2 2 2 4 3 2 2 2 2" xfId="29683"/>
    <cellStyle name="Standard 3 2 2 2 2 2 2 4 3 2 2 3" xfId="21392"/>
    <cellStyle name="Standard 3 2 2 2 2 2 2 4 3 2 2 4" xfId="37974"/>
    <cellStyle name="Standard 3 2 2 2 2 2 2 4 3 2 2 5" xfId="46524"/>
    <cellStyle name="Standard 3 2 2 2 2 2 2 4 3 2 3" xfId="12025"/>
    <cellStyle name="Standard 3 2 2 2 2 2 2 4 3 2 3 2" xfId="28866"/>
    <cellStyle name="Standard 3 2 2 2 2 2 2 4 3 2 4" xfId="20575"/>
    <cellStyle name="Standard 3 2 2 2 2 2 2 4 3 2 5" xfId="37157"/>
    <cellStyle name="Standard 3 2 2 2 2 2 2 4 3 2 6" xfId="45707"/>
    <cellStyle name="Standard 3 2 2 2 2 2 2 4 3 3" xfId="4273"/>
    <cellStyle name="Standard 3 2 2 2 2 2 2 4 3 3 2" xfId="12841"/>
    <cellStyle name="Standard 3 2 2 2 2 2 2 4 3 3 2 2" xfId="29682"/>
    <cellStyle name="Standard 3 2 2 2 2 2 2 4 3 3 3" xfId="21391"/>
    <cellStyle name="Standard 3 2 2 2 2 2 2 4 3 3 4" xfId="37973"/>
    <cellStyle name="Standard 3 2 2 2 2 2 2 4 3 3 5" xfId="46523"/>
    <cellStyle name="Standard 3 2 2 2 2 2 2 4 3 4" xfId="9953"/>
    <cellStyle name="Standard 3 2 2 2 2 2 2 4 3 4 2" xfId="26794"/>
    <cellStyle name="Standard 3 2 2 2 2 2 2 4 3 5" xfId="18503"/>
    <cellStyle name="Standard 3 2 2 2 2 2 2 4 3 6" xfId="35085"/>
    <cellStyle name="Standard 3 2 2 2 2 2 2 4 3 7" xfId="43635"/>
    <cellStyle name="Standard 3 2 2 2 2 2 2 4 4" xfId="2419"/>
    <cellStyle name="Standard 3 2 2 2 2 2 2 4 4 2" xfId="4275"/>
    <cellStyle name="Standard 3 2 2 2 2 2 2 4 4 2 2" xfId="12843"/>
    <cellStyle name="Standard 3 2 2 2 2 2 2 4 4 2 2 2" xfId="29684"/>
    <cellStyle name="Standard 3 2 2 2 2 2 2 4 4 2 3" xfId="21393"/>
    <cellStyle name="Standard 3 2 2 2 2 2 2 4 4 2 4" xfId="37975"/>
    <cellStyle name="Standard 3 2 2 2 2 2 2 4 4 2 5" xfId="46525"/>
    <cellStyle name="Standard 3 2 2 2 2 2 2 4 4 3" xfId="10989"/>
    <cellStyle name="Standard 3 2 2 2 2 2 2 4 4 3 2" xfId="27830"/>
    <cellStyle name="Standard 3 2 2 2 2 2 2 4 4 4" xfId="19539"/>
    <cellStyle name="Standard 3 2 2 2 2 2 2 4 4 5" xfId="36121"/>
    <cellStyle name="Standard 3 2 2 2 2 2 2 4 4 6" xfId="44671"/>
    <cellStyle name="Standard 3 2 2 2 2 2 2 4 5" xfId="4268"/>
    <cellStyle name="Standard 3 2 2 2 2 2 2 4 5 2" xfId="12836"/>
    <cellStyle name="Standard 3 2 2 2 2 2 2 4 5 2 2" xfId="29677"/>
    <cellStyle name="Standard 3 2 2 2 2 2 2 4 5 3" xfId="21386"/>
    <cellStyle name="Standard 3 2 2 2 2 2 2 4 5 4" xfId="37968"/>
    <cellStyle name="Standard 3 2 2 2 2 2 2 4 5 5" xfId="46518"/>
    <cellStyle name="Standard 3 2 2 2 2 2 2 4 6" xfId="8917"/>
    <cellStyle name="Standard 3 2 2 2 2 2 2 4 6 2" xfId="25759"/>
    <cellStyle name="Standard 3 2 2 2 2 2 2 4 7" xfId="17467"/>
    <cellStyle name="Standard 3 2 2 2 2 2 2 4 8" xfId="34049"/>
    <cellStyle name="Standard 3 2 2 2 2 2 2 4 9" xfId="42599"/>
    <cellStyle name="Standard 3 2 2 2 2 2 2 5" xfId="605"/>
    <cellStyle name="Standard 3 2 2 2 2 2 2 5 2" xfId="1641"/>
    <cellStyle name="Standard 3 2 2 2 2 2 2 5 2 2" xfId="3714"/>
    <cellStyle name="Standard 3 2 2 2 2 2 2 5 2 2 2" xfId="4278"/>
    <cellStyle name="Standard 3 2 2 2 2 2 2 5 2 2 2 2" xfId="12846"/>
    <cellStyle name="Standard 3 2 2 2 2 2 2 5 2 2 2 2 2" xfId="29687"/>
    <cellStyle name="Standard 3 2 2 2 2 2 2 5 2 2 2 3" xfId="21396"/>
    <cellStyle name="Standard 3 2 2 2 2 2 2 5 2 2 2 4" xfId="37978"/>
    <cellStyle name="Standard 3 2 2 2 2 2 2 5 2 2 2 5" xfId="46528"/>
    <cellStyle name="Standard 3 2 2 2 2 2 2 5 2 2 3" xfId="12284"/>
    <cellStyle name="Standard 3 2 2 2 2 2 2 5 2 2 3 2" xfId="29125"/>
    <cellStyle name="Standard 3 2 2 2 2 2 2 5 2 2 4" xfId="20834"/>
    <cellStyle name="Standard 3 2 2 2 2 2 2 5 2 2 5" xfId="37416"/>
    <cellStyle name="Standard 3 2 2 2 2 2 2 5 2 2 6" xfId="45966"/>
    <cellStyle name="Standard 3 2 2 2 2 2 2 5 2 3" xfId="4277"/>
    <cellStyle name="Standard 3 2 2 2 2 2 2 5 2 3 2" xfId="12845"/>
    <cellStyle name="Standard 3 2 2 2 2 2 2 5 2 3 2 2" xfId="29686"/>
    <cellStyle name="Standard 3 2 2 2 2 2 2 5 2 3 3" xfId="21395"/>
    <cellStyle name="Standard 3 2 2 2 2 2 2 5 2 3 4" xfId="37977"/>
    <cellStyle name="Standard 3 2 2 2 2 2 2 5 2 3 5" xfId="46527"/>
    <cellStyle name="Standard 3 2 2 2 2 2 2 5 2 4" xfId="10212"/>
    <cellStyle name="Standard 3 2 2 2 2 2 2 5 2 4 2" xfId="27053"/>
    <cellStyle name="Standard 3 2 2 2 2 2 2 5 2 5" xfId="18762"/>
    <cellStyle name="Standard 3 2 2 2 2 2 2 5 2 6" xfId="35344"/>
    <cellStyle name="Standard 3 2 2 2 2 2 2 5 2 7" xfId="43894"/>
    <cellStyle name="Standard 3 2 2 2 2 2 2 5 3" xfId="2678"/>
    <cellStyle name="Standard 3 2 2 2 2 2 2 5 3 2" xfId="4279"/>
    <cellStyle name="Standard 3 2 2 2 2 2 2 5 3 2 2" xfId="12847"/>
    <cellStyle name="Standard 3 2 2 2 2 2 2 5 3 2 2 2" xfId="29688"/>
    <cellStyle name="Standard 3 2 2 2 2 2 2 5 3 2 3" xfId="21397"/>
    <cellStyle name="Standard 3 2 2 2 2 2 2 5 3 2 4" xfId="37979"/>
    <cellStyle name="Standard 3 2 2 2 2 2 2 5 3 2 5" xfId="46529"/>
    <cellStyle name="Standard 3 2 2 2 2 2 2 5 3 3" xfId="11248"/>
    <cellStyle name="Standard 3 2 2 2 2 2 2 5 3 3 2" xfId="28089"/>
    <cellStyle name="Standard 3 2 2 2 2 2 2 5 3 4" xfId="19798"/>
    <cellStyle name="Standard 3 2 2 2 2 2 2 5 3 5" xfId="36380"/>
    <cellStyle name="Standard 3 2 2 2 2 2 2 5 3 6" xfId="44930"/>
    <cellStyle name="Standard 3 2 2 2 2 2 2 5 4" xfId="4276"/>
    <cellStyle name="Standard 3 2 2 2 2 2 2 5 4 2" xfId="12844"/>
    <cellStyle name="Standard 3 2 2 2 2 2 2 5 4 2 2" xfId="29685"/>
    <cellStyle name="Standard 3 2 2 2 2 2 2 5 4 3" xfId="21394"/>
    <cellStyle name="Standard 3 2 2 2 2 2 2 5 4 4" xfId="37976"/>
    <cellStyle name="Standard 3 2 2 2 2 2 2 5 4 5" xfId="46526"/>
    <cellStyle name="Standard 3 2 2 2 2 2 2 5 5" xfId="9176"/>
    <cellStyle name="Standard 3 2 2 2 2 2 2 5 5 2" xfId="26017"/>
    <cellStyle name="Standard 3 2 2 2 2 2 2 5 6" xfId="17726"/>
    <cellStyle name="Standard 3 2 2 2 2 2 2 5 7" xfId="34308"/>
    <cellStyle name="Standard 3 2 2 2 2 2 2 5 8" xfId="42858"/>
    <cellStyle name="Standard 3 2 2 2 2 2 2 6" xfId="1123"/>
    <cellStyle name="Standard 3 2 2 2 2 2 2 6 2" xfId="3196"/>
    <cellStyle name="Standard 3 2 2 2 2 2 2 6 2 2" xfId="4281"/>
    <cellStyle name="Standard 3 2 2 2 2 2 2 6 2 2 2" xfId="12849"/>
    <cellStyle name="Standard 3 2 2 2 2 2 2 6 2 2 2 2" xfId="29690"/>
    <cellStyle name="Standard 3 2 2 2 2 2 2 6 2 2 3" xfId="21399"/>
    <cellStyle name="Standard 3 2 2 2 2 2 2 6 2 2 4" xfId="37981"/>
    <cellStyle name="Standard 3 2 2 2 2 2 2 6 2 2 5" xfId="46531"/>
    <cellStyle name="Standard 3 2 2 2 2 2 2 6 2 3" xfId="11766"/>
    <cellStyle name="Standard 3 2 2 2 2 2 2 6 2 3 2" xfId="28607"/>
    <cellStyle name="Standard 3 2 2 2 2 2 2 6 2 4" xfId="20316"/>
    <cellStyle name="Standard 3 2 2 2 2 2 2 6 2 5" xfId="36898"/>
    <cellStyle name="Standard 3 2 2 2 2 2 2 6 2 6" xfId="45448"/>
    <cellStyle name="Standard 3 2 2 2 2 2 2 6 3" xfId="4280"/>
    <cellStyle name="Standard 3 2 2 2 2 2 2 6 3 2" xfId="12848"/>
    <cellStyle name="Standard 3 2 2 2 2 2 2 6 3 2 2" xfId="29689"/>
    <cellStyle name="Standard 3 2 2 2 2 2 2 6 3 3" xfId="21398"/>
    <cellStyle name="Standard 3 2 2 2 2 2 2 6 3 4" xfId="37980"/>
    <cellStyle name="Standard 3 2 2 2 2 2 2 6 3 5" xfId="46530"/>
    <cellStyle name="Standard 3 2 2 2 2 2 2 6 4" xfId="9694"/>
    <cellStyle name="Standard 3 2 2 2 2 2 2 6 4 2" xfId="26535"/>
    <cellStyle name="Standard 3 2 2 2 2 2 2 6 5" xfId="18244"/>
    <cellStyle name="Standard 3 2 2 2 2 2 2 6 6" xfId="34826"/>
    <cellStyle name="Standard 3 2 2 2 2 2 2 6 7" xfId="43376"/>
    <cellStyle name="Standard 3 2 2 2 2 2 2 7" xfId="2160"/>
    <cellStyle name="Standard 3 2 2 2 2 2 2 7 2" xfId="4282"/>
    <cellStyle name="Standard 3 2 2 2 2 2 2 7 2 2" xfId="12850"/>
    <cellStyle name="Standard 3 2 2 2 2 2 2 7 2 2 2" xfId="29691"/>
    <cellStyle name="Standard 3 2 2 2 2 2 2 7 2 3" xfId="21400"/>
    <cellStyle name="Standard 3 2 2 2 2 2 2 7 2 4" xfId="37982"/>
    <cellStyle name="Standard 3 2 2 2 2 2 2 7 2 5" xfId="46532"/>
    <cellStyle name="Standard 3 2 2 2 2 2 2 7 3" xfId="10730"/>
    <cellStyle name="Standard 3 2 2 2 2 2 2 7 3 2" xfId="27571"/>
    <cellStyle name="Standard 3 2 2 2 2 2 2 7 4" xfId="19280"/>
    <cellStyle name="Standard 3 2 2 2 2 2 2 7 5" xfId="35862"/>
    <cellStyle name="Standard 3 2 2 2 2 2 2 7 6" xfId="44412"/>
    <cellStyle name="Standard 3 2 2 2 2 2 2 8" xfId="4219"/>
    <cellStyle name="Standard 3 2 2 2 2 2 2 8 2" xfId="12787"/>
    <cellStyle name="Standard 3 2 2 2 2 2 2 8 2 2" xfId="29628"/>
    <cellStyle name="Standard 3 2 2 2 2 2 2 8 3" xfId="21337"/>
    <cellStyle name="Standard 3 2 2 2 2 2 2 8 4" xfId="37919"/>
    <cellStyle name="Standard 3 2 2 2 2 2 2 8 5" xfId="46469"/>
    <cellStyle name="Standard 3 2 2 2 2 2 2 9" xfId="8398"/>
    <cellStyle name="Standard 3 2 2 2 2 2 2 9 2" xfId="16949"/>
    <cellStyle name="Standard 3 2 2 2 2 2 2 9 3" xfId="25499"/>
    <cellStyle name="Standard 3 2 2 2 2 2 2 9 4" xfId="42081"/>
    <cellStyle name="Standard 3 2 2 2 2 2 2 9 5" xfId="50631"/>
    <cellStyle name="Standard 3 2 2 2 2 2 3" xfId="113"/>
    <cellStyle name="Standard 3 2 2 2 2 2 3 10" xfId="17240"/>
    <cellStyle name="Standard 3 2 2 2 2 2 3 11" xfId="33822"/>
    <cellStyle name="Standard 3 2 2 2 2 2 3 12" xfId="42372"/>
    <cellStyle name="Standard 3 2 2 2 2 2 3 2" xfId="242"/>
    <cellStyle name="Standard 3 2 2 2 2 2 3 2 10" xfId="33950"/>
    <cellStyle name="Standard 3 2 2 2 2 2 3 2 11" xfId="42500"/>
    <cellStyle name="Standard 3 2 2 2 2 2 3 2 2" xfId="506"/>
    <cellStyle name="Standard 3 2 2 2 2 2 3 2 2 2" xfId="1024"/>
    <cellStyle name="Standard 3 2 2 2 2 2 3 2 2 2 2" xfId="2060"/>
    <cellStyle name="Standard 3 2 2 2 2 2 3 2 2 2 2 2" xfId="4133"/>
    <cellStyle name="Standard 3 2 2 2 2 2 3 2 2 2 2 2 2" xfId="4288"/>
    <cellStyle name="Standard 3 2 2 2 2 2 3 2 2 2 2 2 2 2" xfId="12856"/>
    <cellStyle name="Standard 3 2 2 2 2 2 3 2 2 2 2 2 2 2 2" xfId="29697"/>
    <cellStyle name="Standard 3 2 2 2 2 2 3 2 2 2 2 2 2 3" xfId="21406"/>
    <cellStyle name="Standard 3 2 2 2 2 2 3 2 2 2 2 2 2 4" xfId="37988"/>
    <cellStyle name="Standard 3 2 2 2 2 2 3 2 2 2 2 2 2 5" xfId="46538"/>
    <cellStyle name="Standard 3 2 2 2 2 2 3 2 2 2 2 2 3" xfId="12703"/>
    <cellStyle name="Standard 3 2 2 2 2 2 3 2 2 2 2 2 3 2" xfId="29544"/>
    <cellStyle name="Standard 3 2 2 2 2 2 3 2 2 2 2 2 4" xfId="21253"/>
    <cellStyle name="Standard 3 2 2 2 2 2 3 2 2 2 2 2 5" xfId="37835"/>
    <cellStyle name="Standard 3 2 2 2 2 2 3 2 2 2 2 2 6" xfId="46385"/>
    <cellStyle name="Standard 3 2 2 2 2 2 3 2 2 2 2 3" xfId="4287"/>
    <cellStyle name="Standard 3 2 2 2 2 2 3 2 2 2 2 3 2" xfId="12855"/>
    <cellStyle name="Standard 3 2 2 2 2 2 3 2 2 2 2 3 2 2" xfId="29696"/>
    <cellStyle name="Standard 3 2 2 2 2 2 3 2 2 2 2 3 3" xfId="21405"/>
    <cellStyle name="Standard 3 2 2 2 2 2 3 2 2 2 2 3 4" xfId="37987"/>
    <cellStyle name="Standard 3 2 2 2 2 2 3 2 2 2 2 3 5" xfId="46537"/>
    <cellStyle name="Standard 3 2 2 2 2 2 3 2 2 2 2 4" xfId="10631"/>
    <cellStyle name="Standard 3 2 2 2 2 2 3 2 2 2 2 4 2" xfId="27472"/>
    <cellStyle name="Standard 3 2 2 2 2 2 3 2 2 2 2 5" xfId="19181"/>
    <cellStyle name="Standard 3 2 2 2 2 2 3 2 2 2 2 6" xfId="35763"/>
    <cellStyle name="Standard 3 2 2 2 2 2 3 2 2 2 2 7" xfId="44313"/>
    <cellStyle name="Standard 3 2 2 2 2 2 3 2 2 2 3" xfId="3097"/>
    <cellStyle name="Standard 3 2 2 2 2 2 3 2 2 2 3 2" xfId="4289"/>
    <cellStyle name="Standard 3 2 2 2 2 2 3 2 2 2 3 2 2" xfId="12857"/>
    <cellStyle name="Standard 3 2 2 2 2 2 3 2 2 2 3 2 2 2" xfId="29698"/>
    <cellStyle name="Standard 3 2 2 2 2 2 3 2 2 2 3 2 3" xfId="21407"/>
    <cellStyle name="Standard 3 2 2 2 2 2 3 2 2 2 3 2 4" xfId="37989"/>
    <cellStyle name="Standard 3 2 2 2 2 2 3 2 2 2 3 2 5" xfId="46539"/>
    <cellStyle name="Standard 3 2 2 2 2 2 3 2 2 2 3 3" xfId="11667"/>
    <cellStyle name="Standard 3 2 2 2 2 2 3 2 2 2 3 3 2" xfId="28508"/>
    <cellStyle name="Standard 3 2 2 2 2 2 3 2 2 2 3 4" xfId="20217"/>
    <cellStyle name="Standard 3 2 2 2 2 2 3 2 2 2 3 5" xfId="36799"/>
    <cellStyle name="Standard 3 2 2 2 2 2 3 2 2 2 3 6" xfId="45349"/>
    <cellStyle name="Standard 3 2 2 2 2 2 3 2 2 2 4" xfId="4286"/>
    <cellStyle name="Standard 3 2 2 2 2 2 3 2 2 2 4 2" xfId="12854"/>
    <cellStyle name="Standard 3 2 2 2 2 2 3 2 2 2 4 2 2" xfId="29695"/>
    <cellStyle name="Standard 3 2 2 2 2 2 3 2 2 2 4 3" xfId="21404"/>
    <cellStyle name="Standard 3 2 2 2 2 2 3 2 2 2 4 4" xfId="37986"/>
    <cellStyle name="Standard 3 2 2 2 2 2 3 2 2 2 4 5" xfId="46536"/>
    <cellStyle name="Standard 3 2 2 2 2 2 3 2 2 2 5" xfId="9595"/>
    <cellStyle name="Standard 3 2 2 2 2 2 3 2 2 2 5 2" xfId="26436"/>
    <cellStyle name="Standard 3 2 2 2 2 2 3 2 2 2 6" xfId="18145"/>
    <cellStyle name="Standard 3 2 2 2 2 2 3 2 2 2 7" xfId="34727"/>
    <cellStyle name="Standard 3 2 2 2 2 2 3 2 2 2 8" xfId="43277"/>
    <cellStyle name="Standard 3 2 2 2 2 2 3 2 2 3" xfId="1542"/>
    <cellStyle name="Standard 3 2 2 2 2 2 3 2 2 3 2" xfId="3615"/>
    <cellStyle name="Standard 3 2 2 2 2 2 3 2 2 3 2 2" xfId="4291"/>
    <cellStyle name="Standard 3 2 2 2 2 2 3 2 2 3 2 2 2" xfId="12859"/>
    <cellStyle name="Standard 3 2 2 2 2 2 3 2 2 3 2 2 2 2" xfId="29700"/>
    <cellStyle name="Standard 3 2 2 2 2 2 3 2 2 3 2 2 3" xfId="21409"/>
    <cellStyle name="Standard 3 2 2 2 2 2 3 2 2 3 2 2 4" xfId="37991"/>
    <cellStyle name="Standard 3 2 2 2 2 2 3 2 2 3 2 2 5" xfId="46541"/>
    <cellStyle name="Standard 3 2 2 2 2 2 3 2 2 3 2 3" xfId="12185"/>
    <cellStyle name="Standard 3 2 2 2 2 2 3 2 2 3 2 3 2" xfId="29026"/>
    <cellStyle name="Standard 3 2 2 2 2 2 3 2 2 3 2 4" xfId="20735"/>
    <cellStyle name="Standard 3 2 2 2 2 2 3 2 2 3 2 5" xfId="37317"/>
    <cellStyle name="Standard 3 2 2 2 2 2 3 2 2 3 2 6" xfId="45867"/>
    <cellStyle name="Standard 3 2 2 2 2 2 3 2 2 3 3" xfId="4290"/>
    <cellStyle name="Standard 3 2 2 2 2 2 3 2 2 3 3 2" xfId="12858"/>
    <cellStyle name="Standard 3 2 2 2 2 2 3 2 2 3 3 2 2" xfId="29699"/>
    <cellStyle name="Standard 3 2 2 2 2 2 3 2 2 3 3 3" xfId="21408"/>
    <cellStyle name="Standard 3 2 2 2 2 2 3 2 2 3 3 4" xfId="37990"/>
    <cellStyle name="Standard 3 2 2 2 2 2 3 2 2 3 3 5" xfId="46540"/>
    <cellStyle name="Standard 3 2 2 2 2 2 3 2 2 3 4" xfId="10113"/>
    <cellStyle name="Standard 3 2 2 2 2 2 3 2 2 3 4 2" xfId="26954"/>
    <cellStyle name="Standard 3 2 2 2 2 2 3 2 2 3 5" xfId="18663"/>
    <cellStyle name="Standard 3 2 2 2 2 2 3 2 2 3 6" xfId="35245"/>
    <cellStyle name="Standard 3 2 2 2 2 2 3 2 2 3 7" xfId="43795"/>
    <cellStyle name="Standard 3 2 2 2 2 2 3 2 2 4" xfId="2579"/>
    <cellStyle name="Standard 3 2 2 2 2 2 3 2 2 4 2" xfId="4292"/>
    <cellStyle name="Standard 3 2 2 2 2 2 3 2 2 4 2 2" xfId="12860"/>
    <cellStyle name="Standard 3 2 2 2 2 2 3 2 2 4 2 2 2" xfId="29701"/>
    <cellStyle name="Standard 3 2 2 2 2 2 3 2 2 4 2 3" xfId="21410"/>
    <cellStyle name="Standard 3 2 2 2 2 2 3 2 2 4 2 4" xfId="37992"/>
    <cellStyle name="Standard 3 2 2 2 2 2 3 2 2 4 2 5" xfId="46542"/>
    <cellStyle name="Standard 3 2 2 2 2 2 3 2 2 4 3" xfId="11149"/>
    <cellStyle name="Standard 3 2 2 2 2 2 3 2 2 4 3 2" xfId="27990"/>
    <cellStyle name="Standard 3 2 2 2 2 2 3 2 2 4 4" xfId="19699"/>
    <cellStyle name="Standard 3 2 2 2 2 2 3 2 2 4 5" xfId="36281"/>
    <cellStyle name="Standard 3 2 2 2 2 2 3 2 2 4 6" xfId="44831"/>
    <cellStyle name="Standard 3 2 2 2 2 2 3 2 2 5" xfId="4285"/>
    <cellStyle name="Standard 3 2 2 2 2 2 3 2 2 5 2" xfId="12853"/>
    <cellStyle name="Standard 3 2 2 2 2 2 3 2 2 5 2 2" xfId="29694"/>
    <cellStyle name="Standard 3 2 2 2 2 2 3 2 2 5 3" xfId="21403"/>
    <cellStyle name="Standard 3 2 2 2 2 2 3 2 2 5 4" xfId="37985"/>
    <cellStyle name="Standard 3 2 2 2 2 2 3 2 2 5 5" xfId="46535"/>
    <cellStyle name="Standard 3 2 2 2 2 2 3 2 2 6" xfId="9077"/>
    <cellStyle name="Standard 3 2 2 2 2 2 3 2 2 6 2" xfId="25919"/>
    <cellStyle name="Standard 3 2 2 2 2 2 3 2 2 7" xfId="17627"/>
    <cellStyle name="Standard 3 2 2 2 2 2 3 2 2 8" xfId="34209"/>
    <cellStyle name="Standard 3 2 2 2 2 2 3 2 2 9" xfId="42759"/>
    <cellStyle name="Standard 3 2 2 2 2 2 3 2 3" xfId="765"/>
    <cellStyle name="Standard 3 2 2 2 2 2 3 2 3 2" xfId="1801"/>
    <cellStyle name="Standard 3 2 2 2 2 2 3 2 3 2 2" xfId="3874"/>
    <cellStyle name="Standard 3 2 2 2 2 2 3 2 3 2 2 2" xfId="4295"/>
    <cellStyle name="Standard 3 2 2 2 2 2 3 2 3 2 2 2 2" xfId="12863"/>
    <cellStyle name="Standard 3 2 2 2 2 2 3 2 3 2 2 2 2 2" xfId="29704"/>
    <cellStyle name="Standard 3 2 2 2 2 2 3 2 3 2 2 2 3" xfId="21413"/>
    <cellStyle name="Standard 3 2 2 2 2 2 3 2 3 2 2 2 4" xfId="37995"/>
    <cellStyle name="Standard 3 2 2 2 2 2 3 2 3 2 2 2 5" xfId="46545"/>
    <cellStyle name="Standard 3 2 2 2 2 2 3 2 3 2 2 3" xfId="12444"/>
    <cellStyle name="Standard 3 2 2 2 2 2 3 2 3 2 2 3 2" xfId="29285"/>
    <cellStyle name="Standard 3 2 2 2 2 2 3 2 3 2 2 4" xfId="20994"/>
    <cellStyle name="Standard 3 2 2 2 2 2 3 2 3 2 2 5" xfId="37576"/>
    <cellStyle name="Standard 3 2 2 2 2 2 3 2 3 2 2 6" xfId="46126"/>
    <cellStyle name="Standard 3 2 2 2 2 2 3 2 3 2 3" xfId="4294"/>
    <cellStyle name="Standard 3 2 2 2 2 2 3 2 3 2 3 2" xfId="12862"/>
    <cellStyle name="Standard 3 2 2 2 2 2 3 2 3 2 3 2 2" xfId="29703"/>
    <cellStyle name="Standard 3 2 2 2 2 2 3 2 3 2 3 3" xfId="21412"/>
    <cellStyle name="Standard 3 2 2 2 2 2 3 2 3 2 3 4" xfId="37994"/>
    <cellStyle name="Standard 3 2 2 2 2 2 3 2 3 2 3 5" xfId="46544"/>
    <cellStyle name="Standard 3 2 2 2 2 2 3 2 3 2 4" xfId="10372"/>
    <cellStyle name="Standard 3 2 2 2 2 2 3 2 3 2 4 2" xfId="27213"/>
    <cellStyle name="Standard 3 2 2 2 2 2 3 2 3 2 5" xfId="18922"/>
    <cellStyle name="Standard 3 2 2 2 2 2 3 2 3 2 6" xfId="35504"/>
    <cellStyle name="Standard 3 2 2 2 2 2 3 2 3 2 7" xfId="44054"/>
    <cellStyle name="Standard 3 2 2 2 2 2 3 2 3 3" xfId="2838"/>
    <cellStyle name="Standard 3 2 2 2 2 2 3 2 3 3 2" xfId="4296"/>
    <cellStyle name="Standard 3 2 2 2 2 2 3 2 3 3 2 2" xfId="12864"/>
    <cellStyle name="Standard 3 2 2 2 2 2 3 2 3 3 2 2 2" xfId="29705"/>
    <cellStyle name="Standard 3 2 2 2 2 2 3 2 3 3 2 3" xfId="21414"/>
    <cellStyle name="Standard 3 2 2 2 2 2 3 2 3 3 2 4" xfId="37996"/>
    <cellStyle name="Standard 3 2 2 2 2 2 3 2 3 3 2 5" xfId="46546"/>
    <cellStyle name="Standard 3 2 2 2 2 2 3 2 3 3 3" xfId="11408"/>
    <cellStyle name="Standard 3 2 2 2 2 2 3 2 3 3 3 2" xfId="28249"/>
    <cellStyle name="Standard 3 2 2 2 2 2 3 2 3 3 4" xfId="19958"/>
    <cellStyle name="Standard 3 2 2 2 2 2 3 2 3 3 5" xfId="36540"/>
    <cellStyle name="Standard 3 2 2 2 2 2 3 2 3 3 6" xfId="45090"/>
    <cellStyle name="Standard 3 2 2 2 2 2 3 2 3 4" xfId="4293"/>
    <cellStyle name="Standard 3 2 2 2 2 2 3 2 3 4 2" xfId="12861"/>
    <cellStyle name="Standard 3 2 2 2 2 2 3 2 3 4 2 2" xfId="29702"/>
    <cellStyle name="Standard 3 2 2 2 2 2 3 2 3 4 3" xfId="21411"/>
    <cellStyle name="Standard 3 2 2 2 2 2 3 2 3 4 4" xfId="37993"/>
    <cellStyle name="Standard 3 2 2 2 2 2 3 2 3 4 5" xfId="46543"/>
    <cellStyle name="Standard 3 2 2 2 2 2 3 2 3 5" xfId="9336"/>
    <cellStyle name="Standard 3 2 2 2 2 2 3 2 3 5 2" xfId="26177"/>
    <cellStyle name="Standard 3 2 2 2 2 2 3 2 3 6" xfId="17886"/>
    <cellStyle name="Standard 3 2 2 2 2 2 3 2 3 7" xfId="34468"/>
    <cellStyle name="Standard 3 2 2 2 2 2 3 2 3 8" xfId="43018"/>
    <cellStyle name="Standard 3 2 2 2 2 2 3 2 4" xfId="1283"/>
    <cellStyle name="Standard 3 2 2 2 2 2 3 2 4 2" xfId="3356"/>
    <cellStyle name="Standard 3 2 2 2 2 2 3 2 4 2 2" xfId="4298"/>
    <cellStyle name="Standard 3 2 2 2 2 2 3 2 4 2 2 2" xfId="12866"/>
    <cellStyle name="Standard 3 2 2 2 2 2 3 2 4 2 2 2 2" xfId="29707"/>
    <cellStyle name="Standard 3 2 2 2 2 2 3 2 4 2 2 3" xfId="21416"/>
    <cellStyle name="Standard 3 2 2 2 2 2 3 2 4 2 2 4" xfId="37998"/>
    <cellStyle name="Standard 3 2 2 2 2 2 3 2 4 2 2 5" xfId="46548"/>
    <cellStyle name="Standard 3 2 2 2 2 2 3 2 4 2 3" xfId="11926"/>
    <cellStyle name="Standard 3 2 2 2 2 2 3 2 4 2 3 2" xfId="28767"/>
    <cellStyle name="Standard 3 2 2 2 2 2 3 2 4 2 4" xfId="20476"/>
    <cellStyle name="Standard 3 2 2 2 2 2 3 2 4 2 5" xfId="37058"/>
    <cellStyle name="Standard 3 2 2 2 2 2 3 2 4 2 6" xfId="45608"/>
    <cellStyle name="Standard 3 2 2 2 2 2 3 2 4 3" xfId="4297"/>
    <cellStyle name="Standard 3 2 2 2 2 2 3 2 4 3 2" xfId="12865"/>
    <cellStyle name="Standard 3 2 2 2 2 2 3 2 4 3 2 2" xfId="29706"/>
    <cellStyle name="Standard 3 2 2 2 2 2 3 2 4 3 3" xfId="21415"/>
    <cellStyle name="Standard 3 2 2 2 2 2 3 2 4 3 4" xfId="37997"/>
    <cellStyle name="Standard 3 2 2 2 2 2 3 2 4 3 5" xfId="46547"/>
    <cellStyle name="Standard 3 2 2 2 2 2 3 2 4 4" xfId="9854"/>
    <cellStyle name="Standard 3 2 2 2 2 2 3 2 4 4 2" xfId="26695"/>
    <cellStyle name="Standard 3 2 2 2 2 2 3 2 4 5" xfId="18404"/>
    <cellStyle name="Standard 3 2 2 2 2 2 3 2 4 6" xfId="34986"/>
    <cellStyle name="Standard 3 2 2 2 2 2 3 2 4 7" xfId="43536"/>
    <cellStyle name="Standard 3 2 2 2 2 2 3 2 5" xfId="2320"/>
    <cellStyle name="Standard 3 2 2 2 2 2 3 2 5 2" xfId="4299"/>
    <cellStyle name="Standard 3 2 2 2 2 2 3 2 5 2 2" xfId="12867"/>
    <cellStyle name="Standard 3 2 2 2 2 2 3 2 5 2 2 2" xfId="29708"/>
    <cellStyle name="Standard 3 2 2 2 2 2 3 2 5 2 3" xfId="21417"/>
    <cellStyle name="Standard 3 2 2 2 2 2 3 2 5 2 4" xfId="37999"/>
    <cellStyle name="Standard 3 2 2 2 2 2 3 2 5 2 5" xfId="46549"/>
    <cellStyle name="Standard 3 2 2 2 2 2 3 2 5 3" xfId="10890"/>
    <cellStyle name="Standard 3 2 2 2 2 2 3 2 5 3 2" xfId="27731"/>
    <cellStyle name="Standard 3 2 2 2 2 2 3 2 5 4" xfId="19440"/>
    <cellStyle name="Standard 3 2 2 2 2 2 3 2 5 5" xfId="36022"/>
    <cellStyle name="Standard 3 2 2 2 2 2 3 2 5 6" xfId="44572"/>
    <cellStyle name="Standard 3 2 2 2 2 2 3 2 6" xfId="4284"/>
    <cellStyle name="Standard 3 2 2 2 2 2 3 2 6 2" xfId="12852"/>
    <cellStyle name="Standard 3 2 2 2 2 2 3 2 6 2 2" xfId="29693"/>
    <cellStyle name="Standard 3 2 2 2 2 2 3 2 6 3" xfId="21402"/>
    <cellStyle name="Standard 3 2 2 2 2 2 3 2 6 4" xfId="37984"/>
    <cellStyle name="Standard 3 2 2 2 2 2 3 2 6 5" xfId="46534"/>
    <cellStyle name="Standard 3 2 2 2 2 2 3 2 7" xfId="8558"/>
    <cellStyle name="Standard 3 2 2 2 2 2 3 2 7 2" xfId="17109"/>
    <cellStyle name="Standard 3 2 2 2 2 2 3 2 7 3" xfId="25659"/>
    <cellStyle name="Standard 3 2 2 2 2 2 3 2 7 4" xfId="42241"/>
    <cellStyle name="Standard 3 2 2 2 2 2 3 2 7 5" xfId="50791"/>
    <cellStyle name="Standard 3 2 2 2 2 2 3 2 8" xfId="8818"/>
    <cellStyle name="Standard 3 2 2 2 2 2 3 2 9" xfId="17368"/>
    <cellStyle name="Standard 3 2 2 2 2 2 3 3" xfId="378"/>
    <cellStyle name="Standard 3 2 2 2 2 2 3 3 2" xfId="896"/>
    <cellStyle name="Standard 3 2 2 2 2 2 3 3 2 2" xfId="1932"/>
    <cellStyle name="Standard 3 2 2 2 2 2 3 3 2 2 2" xfId="4005"/>
    <cellStyle name="Standard 3 2 2 2 2 2 3 3 2 2 2 2" xfId="4303"/>
    <cellStyle name="Standard 3 2 2 2 2 2 3 3 2 2 2 2 2" xfId="12871"/>
    <cellStyle name="Standard 3 2 2 2 2 2 3 3 2 2 2 2 2 2" xfId="29712"/>
    <cellStyle name="Standard 3 2 2 2 2 2 3 3 2 2 2 2 3" xfId="21421"/>
    <cellStyle name="Standard 3 2 2 2 2 2 3 3 2 2 2 2 4" xfId="38003"/>
    <cellStyle name="Standard 3 2 2 2 2 2 3 3 2 2 2 2 5" xfId="46553"/>
    <cellStyle name="Standard 3 2 2 2 2 2 3 3 2 2 2 3" xfId="12575"/>
    <cellStyle name="Standard 3 2 2 2 2 2 3 3 2 2 2 3 2" xfId="29416"/>
    <cellStyle name="Standard 3 2 2 2 2 2 3 3 2 2 2 4" xfId="21125"/>
    <cellStyle name="Standard 3 2 2 2 2 2 3 3 2 2 2 5" xfId="37707"/>
    <cellStyle name="Standard 3 2 2 2 2 2 3 3 2 2 2 6" xfId="46257"/>
    <cellStyle name="Standard 3 2 2 2 2 2 3 3 2 2 3" xfId="4302"/>
    <cellStyle name="Standard 3 2 2 2 2 2 3 3 2 2 3 2" xfId="12870"/>
    <cellStyle name="Standard 3 2 2 2 2 2 3 3 2 2 3 2 2" xfId="29711"/>
    <cellStyle name="Standard 3 2 2 2 2 2 3 3 2 2 3 3" xfId="21420"/>
    <cellStyle name="Standard 3 2 2 2 2 2 3 3 2 2 3 4" xfId="38002"/>
    <cellStyle name="Standard 3 2 2 2 2 2 3 3 2 2 3 5" xfId="46552"/>
    <cellStyle name="Standard 3 2 2 2 2 2 3 3 2 2 4" xfId="10503"/>
    <cellStyle name="Standard 3 2 2 2 2 2 3 3 2 2 4 2" xfId="27344"/>
    <cellStyle name="Standard 3 2 2 2 2 2 3 3 2 2 5" xfId="19053"/>
    <cellStyle name="Standard 3 2 2 2 2 2 3 3 2 2 6" xfId="35635"/>
    <cellStyle name="Standard 3 2 2 2 2 2 3 3 2 2 7" xfId="44185"/>
    <cellStyle name="Standard 3 2 2 2 2 2 3 3 2 3" xfId="2969"/>
    <cellStyle name="Standard 3 2 2 2 2 2 3 3 2 3 2" xfId="4304"/>
    <cellStyle name="Standard 3 2 2 2 2 2 3 3 2 3 2 2" xfId="12872"/>
    <cellStyle name="Standard 3 2 2 2 2 2 3 3 2 3 2 2 2" xfId="29713"/>
    <cellStyle name="Standard 3 2 2 2 2 2 3 3 2 3 2 3" xfId="21422"/>
    <cellStyle name="Standard 3 2 2 2 2 2 3 3 2 3 2 4" xfId="38004"/>
    <cellStyle name="Standard 3 2 2 2 2 2 3 3 2 3 2 5" xfId="46554"/>
    <cellStyle name="Standard 3 2 2 2 2 2 3 3 2 3 3" xfId="11539"/>
    <cellStyle name="Standard 3 2 2 2 2 2 3 3 2 3 3 2" xfId="28380"/>
    <cellStyle name="Standard 3 2 2 2 2 2 3 3 2 3 4" xfId="20089"/>
    <cellStyle name="Standard 3 2 2 2 2 2 3 3 2 3 5" xfId="36671"/>
    <cellStyle name="Standard 3 2 2 2 2 2 3 3 2 3 6" xfId="45221"/>
    <cellStyle name="Standard 3 2 2 2 2 2 3 3 2 4" xfId="4301"/>
    <cellStyle name="Standard 3 2 2 2 2 2 3 3 2 4 2" xfId="12869"/>
    <cellStyle name="Standard 3 2 2 2 2 2 3 3 2 4 2 2" xfId="29710"/>
    <cellStyle name="Standard 3 2 2 2 2 2 3 3 2 4 3" xfId="21419"/>
    <cellStyle name="Standard 3 2 2 2 2 2 3 3 2 4 4" xfId="38001"/>
    <cellStyle name="Standard 3 2 2 2 2 2 3 3 2 4 5" xfId="46551"/>
    <cellStyle name="Standard 3 2 2 2 2 2 3 3 2 5" xfId="9467"/>
    <cellStyle name="Standard 3 2 2 2 2 2 3 3 2 5 2" xfId="26308"/>
    <cellStyle name="Standard 3 2 2 2 2 2 3 3 2 6" xfId="18017"/>
    <cellStyle name="Standard 3 2 2 2 2 2 3 3 2 7" xfId="34599"/>
    <cellStyle name="Standard 3 2 2 2 2 2 3 3 2 8" xfId="43149"/>
    <cellStyle name="Standard 3 2 2 2 2 2 3 3 3" xfId="1414"/>
    <cellStyle name="Standard 3 2 2 2 2 2 3 3 3 2" xfId="3487"/>
    <cellStyle name="Standard 3 2 2 2 2 2 3 3 3 2 2" xfId="4306"/>
    <cellStyle name="Standard 3 2 2 2 2 2 3 3 3 2 2 2" xfId="12874"/>
    <cellStyle name="Standard 3 2 2 2 2 2 3 3 3 2 2 2 2" xfId="29715"/>
    <cellStyle name="Standard 3 2 2 2 2 2 3 3 3 2 2 3" xfId="21424"/>
    <cellStyle name="Standard 3 2 2 2 2 2 3 3 3 2 2 4" xfId="38006"/>
    <cellStyle name="Standard 3 2 2 2 2 2 3 3 3 2 2 5" xfId="46556"/>
    <cellStyle name="Standard 3 2 2 2 2 2 3 3 3 2 3" xfId="12057"/>
    <cellStyle name="Standard 3 2 2 2 2 2 3 3 3 2 3 2" xfId="28898"/>
    <cellStyle name="Standard 3 2 2 2 2 2 3 3 3 2 4" xfId="20607"/>
    <cellStyle name="Standard 3 2 2 2 2 2 3 3 3 2 5" xfId="37189"/>
    <cellStyle name="Standard 3 2 2 2 2 2 3 3 3 2 6" xfId="45739"/>
    <cellStyle name="Standard 3 2 2 2 2 2 3 3 3 3" xfId="4305"/>
    <cellStyle name="Standard 3 2 2 2 2 2 3 3 3 3 2" xfId="12873"/>
    <cellStyle name="Standard 3 2 2 2 2 2 3 3 3 3 2 2" xfId="29714"/>
    <cellStyle name="Standard 3 2 2 2 2 2 3 3 3 3 3" xfId="21423"/>
    <cellStyle name="Standard 3 2 2 2 2 2 3 3 3 3 4" xfId="38005"/>
    <cellStyle name="Standard 3 2 2 2 2 2 3 3 3 3 5" xfId="46555"/>
    <cellStyle name="Standard 3 2 2 2 2 2 3 3 3 4" xfId="9985"/>
    <cellStyle name="Standard 3 2 2 2 2 2 3 3 3 4 2" xfId="26826"/>
    <cellStyle name="Standard 3 2 2 2 2 2 3 3 3 5" xfId="18535"/>
    <cellStyle name="Standard 3 2 2 2 2 2 3 3 3 6" xfId="35117"/>
    <cellStyle name="Standard 3 2 2 2 2 2 3 3 3 7" xfId="43667"/>
    <cellStyle name="Standard 3 2 2 2 2 2 3 3 4" xfId="2451"/>
    <cellStyle name="Standard 3 2 2 2 2 2 3 3 4 2" xfId="4307"/>
    <cellStyle name="Standard 3 2 2 2 2 2 3 3 4 2 2" xfId="12875"/>
    <cellStyle name="Standard 3 2 2 2 2 2 3 3 4 2 2 2" xfId="29716"/>
    <cellStyle name="Standard 3 2 2 2 2 2 3 3 4 2 3" xfId="21425"/>
    <cellStyle name="Standard 3 2 2 2 2 2 3 3 4 2 4" xfId="38007"/>
    <cellStyle name="Standard 3 2 2 2 2 2 3 3 4 2 5" xfId="46557"/>
    <cellStyle name="Standard 3 2 2 2 2 2 3 3 4 3" xfId="11021"/>
    <cellStyle name="Standard 3 2 2 2 2 2 3 3 4 3 2" xfId="27862"/>
    <cellStyle name="Standard 3 2 2 2 2 2 3 3 4 4" xfId="19571"/>
    <cellStyle name="Standard 3 2 2 2 2 2 3 3 4 5" xfId="36153"/>
    <cellStyle name="Standard 3 2 2 2 2 2 3 3 4 6" xfId="44703"/>
    <cellStyle name="Standard 3 2 2 2 2 2 3 3 5" xfId="4300"/>
    <cellStyle name="Standard 3 2 2 2 2 2 3 3 5 2" xfId="12868"/>
    <cellStyle name="Standard 3 2 2 2 2 2 3 3 5 2 2" xfId="29709"/>
    <cellStyle name="Standard 3 2 2 2 2 2 3 3 5 3" xfId="21418"/>
    <cellStyle name="Standard 3 2 2 2 2 2 3 3 5 4" xfId="38000"/>
    <cellStyle name="Standard 3 2 2 2 2 2 3 3 5 5" xfId="46550"/>
    <cellStyle name="Standard 3 2 2 2 2 2 3 3 6" xfId="8949"/>
    <cellStyle name="Standard 3 2 2 2 2 2 3 3 6 2" xfId="25791"/>
    <cellStyle name="Standard 3 2 2 2 2 2 3 3 7" xfId="17499"/>
    <cellStyle name="Standard 3 2 2 2 2 2 3 3 8" xfId="34081"/>
    <cellStyle name="Standard 3 2 2 2 2 2 3 3 9" xfId="42631"/>
    <cellStyle name="Standard 3 2 2 2 2 2 3 4" xfId="637"/>
    <cellStyle name="Standard 3 2 2 2 2 2 3 4 2" xfId="1673"/>
    <cellStyle name="Standard 3 2 2 2 2 2 3 4 2 2" xfId="3746"/>
    <cellStyle name="Standard 3 2 2 2 2 2 3 4 2 2 2" xfId="4310"/>
    <cellStyle name="Standard 3 2 2 2 2 2 3 4 2 2 2 2" xfId="12878"/>
    <cellStyle name="Standard 3 2 2 2 2 2 3 4 2 2 2 2 2" xfId="29719"/>
    <cellStyle name="Standard 3 2 2 2 2 2 3 4 2 2 2 3" xfId="21428"/>
    <cellStyle name="Standard 3 2 2 2 2 2 3 4 2 2 2 4" xfId="38010"/>
    <cellStyle name="Standard 3 2 2 2 2 2 3 4 2 2 2 5" xfId="46560"/>
    <cellStyle name="Standard 3 2 2 2 2 2 3 4 2 2 3" xfId="12316"/>
    <cellStyle name="Standard 3 2 2 2 2 2 3 4 2 2 3 2" xfId="29157"/>
    <cellStyle name="Standard 3 2 2 2 2 2 3 4 2 2 4" xfId="20866"/>
    <cellStyle name="Standard 3 2 2 2 2 2 3 4 2 2 5" xfId="37448"/>
    <cellStyle name="Standard 3 2 2 2 2 2 3 4 2 2 6" xfId="45998"/>
    <cellStyle name="Standard 3 2 2 2 2 2 3 4 2 3" xfId="4309"/>
    <cellStyle name="Standard 3 2 2 2 2 2 3 4 2 3 2" xfId="12877"/>
    <cellStyle name="Standard 3 2 2 2 2 2 3 4 2 3 2 2" xfId="29718"/>
    <cellStyle name="Standard 3 2 2 2 2 2 3 4 2 3 3" xfId="21427"/>
    <cellStyle name="Standard 3 2 2 2 2 2 3 4 2 3 4" xfId="38009"/>
    <cellStyle name="Standard 3 2 2 2 2 2 3 4 2 3 5" xfId="46559"/>
    <cellStyle name="Standard 3 2 2 2 2 2 3 4 2 4" xfId="10244"/>
    <cellStyle name="Standard 3 2 2 2 2 2 3 4 2 4 2" xfId="27085"/>
    <cellStyle name="Standard 3 2 2 2 2 2 3 4 2 5" xfId="18794"/>
    <cellStyle name="Standard 3 2 2 2 2 2 3 4 2 6" xfId="35376"/>
    <cellStyle name="Standard 3 2 2 2 2 2 3 4 2 7" xfId="43926"/>
    <cellStyle name="Standard 3 2 2 2 2 2 3 4 3" xfId="2710"/>
    <cellStyle name="Standard 3 2 2 2 2 2 3 4 3 2" xfId="4311"/>
    <cellStyle name="Standard 3 2 2 2 2 2 3 4 3 2 2" xfId="12879"/>
    <cellStyle name="Standard 3 2 2 2 2 2 3 4 3 2 2 2" xfId="29720"/>
    <cellStyle name="Standard 3 2 2 2 2 2 3 4 3 2 3" xfId="21429"/>
    <cellStyle name="Standard 3 2 2 2 2 2 3 4 3 2 4" xfId="38011"/>
    <cellStyle name="Standard 3 2 2 2 2 2 3 4 3 2 5" xfId="46561"/>
    <cellStyle name="Standard 3 2 2 2 2 2 3 4 3 3" xfId="11280"/>
    <cellStyle name="Standard 3 2 2 2 2 2 3 4 3 3 2" xfId="28121"/>
    <cellStyle name="Standard 3 2 2 2 2 2 3 4 3 4" xfId="19830"/>
    <cellStyle name="Standard 3 2 2 2 2 2 3 4 3 5" xfId="36412"/>
    <cellStyle name="Standard 3 2 2 2 2 2 3 4 3 6" xfId="44962"/>
    <cellStyle name="Standard 3 2 2 2 2 2 3 4 4" xfId="4308"/>
    <cellStyle name="Standard 3 2 2 2 2 2 3 4 4 2" xfId="12876"/>
    <cellStyle name="Standard 3 2 2 2 2 2 3 4 4 2 2" xfId="29717"/>
    <cellStyle name="Standard 3 2 2 2 2 2 3 4 4 3" xfId="21426"/>
    <cellStyle name="Standard 3 2 2 2 2 2 3 4 4 4" xfId="38008"/>
    <cellStyle name="Standard 3 2 2 2 2 2 3 4 4 5" xfId="46558"/>
    <cellStyle name="Standard 3 2 2 2 2 2 3 4 5" xfId="9208"/>
    <cellStyle name="Standard 3 2 2 2 2 2 3 4 5 2" xfId="26049"/>
    <cellStyle name="Standard 3 2 2 2 2 2 3 4 6" xfId="17758"/>
    <cellStyle name="Standard 3 2 2 2 2 2 3 4 7" xfId="34340"/>
    <cellStyle name="Standard 3 2 2 2 2 2 3 4 8" xfId="42890"/>
    <cellStyle name="Standard 3 2 2 2 2 2 3 5" xfId="1155"/>
    <cellStyle name="Standard 3 2 2 2 2 2 3 5 2" xfId="3228"/>
    <cellStyle name="Standard 3 2 2 2 2 2 3 5 2 2" xfId="4313"/>
    <cellStyle name="Standard 3 2 2 2 2 2 3 5 2 2 2" xfId="12881"/>
    <cellStyle name="Standard 3 2 2 2 2 2 3 5 2 2 2 2" xfId="29722"/>
    <cellStyle name="Standard 3 2 2 2 2 2 3 5 2 2 3" xfId="21431"/>
    <cellStyle name="Standard 3 2 2 2 2 2 3 5 2 2 4" xfId="38013"/>
    <cellStyle name="Standard 3 2 2 2 2 2 3 5 2 2 5" xfId="46563"/>
    <cellStyle name="Standard 3 2 2 2 2 2 3 5 2 3" xfId="11798"/>
    <cellStyle name="Standard 3 2 2 2 2 2 3 5 2 3 2" xfId="28639"/>
    <cellStyle name="Standard 3 2 2 2 2 2 3 5 2 4" xfId="20348"/>
    <cellStyle name="Standard 3 2 2 2 2 2 3 5 2 5" xfId="36930"/>
    <cellStyle name="Standard 3 2 2 2 2 2 3 5 2 6" xfId="45480"/>
    <cellStyle name="Standard 3 2 2 2 2 2 3 5 3" xfId="4312"/>
    <cellStyle name="Standard 3 2 2 2 2 2 3 5 3 2" xfId="12880"/>
    <cellStyle name="Standard 3 2 2 2 2 2 3 5 3 2 2" xfId="29721"/>
    <cellStyle name="Standard 3 2 2 2 2 2 3 5 3 3" xfId="21430"/>
    <cellStyle name="Standard 3 2 2 2 2 2 3 5 3 4" xfId="38012"/>
    <cellStyle name="Standard 3 2 2 2 2 2 3 5 3 5" xfId="46562"/>
    <cellStyle name="Standard 3 2 2 2 2 2 3 5 4" xfId="9726"/>
    <cellStyle name="Standard 3 2 2 2 2 2 3 5 4 2" xfId="26567"/>
    <cellStyle name="Standard 3 2 2 2 2 2 3 5 5" xfId="18276"/>
    <cellStyle name="Standard 3 2 2 2 2 2 3 5 6" xfId="34858"/>
    <cellStyle name="Standard 3 2 2 2 2 2 3 5 7" xfId="43408"/>
    <cellStyle name="Standard 3 2 2 2 2 2 3 6" xfId="2192"/>
    <cellStyle name="Standard 3 2 2 2 2 2 3 6 2" xfId="4314"/>
    <cellStyle name="Standard 3 2 2 2 2 2 3 6 2 2" xfId="12882"/>
    <cellStyle name="Standard 3 2 2 2 2 2 3 6 2 2 2" xfId="29723"/>
    <cellStyle name="Standard 3 2 2 2 2 2 3 6 2 3" xfId="21432"/>
    <cellStyle name="Standard 3 2 2 2 2 2 3 6 2 4" xfId="38014"/>
    <cellStyle name="Standard 3 2 2 2 2 2 3 6 2 5" xfId="46564"/>
    <cellStyle name="Standard 3 2 2 2 2 2 3 6 3" xfId="10762"/>
    <cellStyle name="Standard 3 2 2 2 2 2 3 6 3 2" xfId="27603"/>
    <cellStyle name="Standard 3 2 2 2 2 2 3 6 4" xfId="19312"/>
    <cellStyle name="Standard 3 2 2 2 2 2 3 6 5" xfId="35894"/>
    <cellStyle name="Standard 3 2 2 2 2 2 3 6 6" xfId="44444"/>
    <cellStyle name="Standard 3 2 2 2 2 2 3 7" xfId="4283"/>
    <cellStyle name="Standard 3 2 2 2 2 2 3 7 2" xfId="12851"/>
    <cellStyle name="Standard 3 2 2 2 2 2 3 7 2 2" xfId="29692"/>
    <cellStyle name="Standard 3 2 2 2 2 2 3 7 3" xfId="21401"/>
    <cellStyle name="Standard 3 2 2 2 2 2 3 7 4" xfId="37983"/>
    <cellStyle name="Standard 3 2 2 2 2 2 3 7 5" xfId="46533"/>
    <cellStyle name="Standard 3 2 2 2 2 2 3 8" xfId="8430"/>
    <cellStyle name="Standard 3 2 2 2 2 2 3 8 2" xfId="16981"/>
    <cellStyle name="Standard 3 2 2 2 2 2 3 8 3" xfId="25531"/>
    <cellStyle name="Standard 3 2 2 2 2 2 3 8 4" xfId="42113"/>
    <cellStyle name="Standard 3 2 2 2 2 2 3 8 5" xfId="50663"/>
    <cellStyle name="Standard 3 2 2 2 2 2 3 9" xfId="8690"/>
    <cellStyle name="Standard 3 2 2 2 2 2 4" xfId="178"/>
    <cellStyle name="Standard 3 2 2 2 2 2 4 10" xfId="33886"/>
    <cellStyle name="Standard 3 2 2 2 2 2 4 11" xfId="42436"/>
    <cellStyle name="Standard 3 2 2 2 2 2 4 2" xfId="442"/>
    <cellStyle name="Standard 3 2 2 2 2 2 4 2 2" xfId="960"/>
    <cellStyle name="Standard 3 2 2 2 2 2 4 2 2 2" xfId="1996"/>
    <cellStyle name="Standard 3 2 2 2 2 2 4 2 2 2 2" xfId="4069"/>
    <cellStyle name="Standard 3 2 2 2 2 2 4 2 2 2 2 2" xfId="4319"/>
    <cellStyle name="Standard 3 2 2 2 2 2 4 2 2 2 2 2 2" xfId="12887"/>
    <cellStyle name="Standard 3 2 2 2 2 2 4 2 2 2 2 2 2 2" xfId="29728"/>
    <cellStyle name="Standard 3 2 2 2 2 2 4 2 2 2 2 2 3" xfId="21437"/>
    <cellStyle name="Standard 3 2 2 2 2 2 4 2 2 2 2 2 4" xfId="38019"/>
    <cellStyle name="Standard 3 2 2 2 2 2 4 2 2 2 2 2 5" xfId="46569"/>
    <cellStyle name="Standard 3 2 2 2 2 2 4 2 2 2 2 3" xfId="12639"/>
    <cellStyle name="Standard 3 2 2 2 2 2 4 2 2 2 2 3 2" xfId="29480"/>
    <cellStyle name="Standard 3 2 2 2 2 2 4 2 2 2 2 4" xfId="21189"/>
    <cellStyle name="Standard 3 2 2 2 2 2 4 2 2 2 2 5" xfId="37771"/>
    <cellStyle name="Standard 3 2 2 2 2 2 4 2 2 2 2 6" xfId="46321"/>
    <cellStyle name="Standard 3 2 2 2 2 2 4 2 2 2 3" xfId="4318"/>
    <cellStyle name="Standard 3 2 2 2 2 2 4 2 2 2 3 2" xfId="12886"/>
    <cellStyle name="Standard 3 2 2 2 2 2 4 2 2 2 3 2 2" xfId="29727"/>
    <cellStyle name="Standard 3 2 2 2 2 2 4 2 2 2 3 3" xfId="21436"/>
    <cellStyle name="Standard 3 2 2 2 2 2 4 2 2 2 3 4" xfId="38018"/>
    <cellStyle name="Standard 3 2 2 2 2 2 4 2 2 2 3 5" xfId="46568"/>
    <cellStyle name="Standard 3 2 2 2 2 2 4 2 2 2 4" xfId="10567"/>
    <cellStyle name="Standard 3 2 2 2 2 2 4 2 2 2 4 2" xfId="27408"/>
    <cellStyle name="Standard 3 2 2 2 2 2 4 2 2 2 5" xfId="19117"/>
    <cellStyle name="Standard 3 2 2 2 2 2 4 2 2 2 6" xfId="35699"/>
    <cellStyle name="Standard 3 2 2 2 2 2 4 2 2 2 7" xfId="44249"/>
    <cellStyle name="Standard 3 2 2 2 2 2 4 2 2 3" xfId="3033"/>
    <cellStyle name="Standard 3 2 2 2 2 2 4 2 2 3 2" xfId="4320"/>
    <cellStyle name="Standard 3 2 2 2 2 2 4 2 2 3 2 2" xfId="12888"/>
    <cellStyle name="Standard 3 2 2 2 2 2 4 2 2 3 2 2 2" xfId="29729"/>
    <cellStyle name="Standard 3 2 2 2 2 2 4 2 2 3 2 3" xfId="21438"/>
    <cellStyle name="Standard 3 2 2 2 2 2 4 2 2 3 2 4" xfId="38020"/>
    <cellStyle name="Standard 3 2 2 2 2 2 4 2 2 3 2 5" xfId="46570"/>
    <cellStyle name="Standard 3 2 2 2 2 2 4 2 2 3 3" xfId="11603"/>
    <cellStyle name="Standard 3 2 2 2 2 2 4 2 2 3 3 2" xfId="28444"/>
    <cellStyle name="Standard 3 2 2 2 2 2 4 2 2 3 4" xfId="20153"/>
    <cellStyle name="Standard 3 2 2 2 2 2 4 2 2 3 5" xfId="36735"/>
    <cellStyle name="Standard 3 2 2 2 2 2 4 2 2 3 6" xfId="45285"/>
    <cellStyle name="Standard 3 2 2 2 2 2 4 2 2 4" xfId="4317"/>
    <cellStyle name="Standard 3 2 2 2 2 2 4 2 2 4 2" xfId="12885"/>
    <cellStyle name="Standard 3 2 2 2 2 2 4 2 2 4 2 2" xfId="29726"/>
    <cellStyle name="Standard 3 2 2 2 2 2 4 2 2 4 3" xfId="21435"/>
    <cellStyle name="Standard 3 2 2 2 2 2 4 2 2 4 4" xfId="38017"/>
    <cellStyle name="Standard 3 2 2 2 2 2 4 2 2 4 5" xfId="46567"/>
    <cellStyle name="Standard 3 2 2 2 2 2 4 2 2 5" xfId="9531"/>
    <cellStyle name="Standard 3 2 2 2 2 2 4 2 2 5 2" xfId="26372"/>
    <cellStyle name="Standard 3 2 2 2 2 2 4 2 2 6" xfId="18081"/>
    <cellStyle name="Standard 3 2 2 2 2 2 4 2 2 7" xfId="34663"/>
    <cellStyle name="Standard 3 2 2 2 2 2 4 2 2 8" xfId="43213"/>
    <cellStyle name="Standard 3 2 2 2 2 2 4 2 3" xfId="1478"/>
    <cellStyle name="Standard 3 2 2 2 2 2 4 2 3 2" xfId="3551"/>
    <cellStyle name="Standard 3 2 2 2 2 2 4 2 3 2 2" xfId="4322"/>
    <cellStyle name="Standard 3 2 2 2 2 2 4 2 3 2 2 2" xfId="12890"/>
    <cellStyle name="Standard 3 2 2 2 2 2 4 2 3 2 2 2 2" xfId="29731"/>
    <cellStyle name="Standard 3 2 2 2 2 2 4 2 3 2 2 3" xfId="21440"/>
    <cellStyle name="Standard 3 2 2 2 2 2 4 2 3 2 2 4" xfId="38022"/>
    <cellStyle name="Standard 3 2 2 2 2 2 4 2 3 2 2 5" xfId="46572"/>
    <cellStyle name="Standard 3 2 2 2 2 2 4 2 3 2 3" xfId="12121"/>
    <cellStyle name="Standard 3 2 2 2 2 2 4 2 3 2 3 2" xfId="28962"/>
    <cellStyle name="Standard 3 2 2 2 2 2 4 2 3 2 4" xfId="20671"/>
    <cellStyle name="Standard 3 2 2 2 2 2 4 2 3 2 5" xfId="37253"/>
    <cellStyle name="Standard 3 2 2 2 2 2 4 2 3 2 6" xfId="45803"/>
    <cellStyle name="Standard 3 2 2 2 2 2 4 2 3 3" xfId="4321"/>
    <cellStyle name="Standard 3 2 2 2 2 2 4 2 3 3 2" xfId="12889"/>
    <cellStyle name="Standard 3 2 2 2 2 2 4 2 3 3 2 2" xfId="29730"/>
    <cellStyle name="Standard 3 2 2 2 2 2 4 2 3 3 3" xfId="21439"/>
    <cellStyle name="Standard 3 2 2 2 2 2 4 2 3 3 4" xfId="38021"/>
    <cellStyle name="Standard 3 2 2 2 2 2 4 2 3 3 5" xfId="46571"/>
    <cellStyle name="Standard 3 2 2 2 2 2 4 2 3 4" xfId="10049"/>
    <cellStyle name="Standard 3 2 2 2 2 2 4 2 3 4 2" xfId="26890"/>
    <cellStyle name="Standard 3 2 2 2 2 2 4 2 3 5" xfId="18599"/>
    <cellStyle name="Standard 3 2 2 2 2 2 4 2 3 6" xfId="35181"/>
    <cellStyle name="Standard 3 2 2 2 2 2 4 2 3 7" xfId="43731"/>
    <cellStyle name="Standard 3 2 2 2 2 2 4 2 4" xfId="2515"/>
    <cellStyle name="Standard 3 2 2 2 2 2 4 2 4 2" xfId="4323"/>
    <cellStyle name="Standard 3 2 2 2 2 2 4 2 4 2 2" xfId="12891"/>
    <cellStyle name="Standard 3 2 2 2 2 2 4 2 4 2 2 2" xfId="29732"/>
    <cellStyle name="Standard 3 2 2 2 2 2 4 2 4 2 3" xfId="21441"/>
    <cellStyle name="Standard 3 2 2 2 2 2 4 2 4 2 4" xfId="38023"/>
    <cellStyle name="Standard 3 2 2 2 2 2 4 2 4 2 5" xfId="46573"/>
    <cellStyle name="Standard 3 2 2 2 2 2 4 2 4 3" xfId="11085"/>
    <cellStyle name="Standard 3 2 2 2 2 2 4 2 4 3 2" xfId="27926"/>
    <cellStyle name="Standard 3 2 2 2 2 2 4 2 4 4" xfId="19635"/>
    <cellStyle name="Standard 3 2 2 2 2 2 4 2 4 5" xfId="36217"/>
    <cellStyle name="Standard 3 2 2 2 2 2 4 2 4 6" xfId="44767"/>
    <cellStyle name="Standard 3 2 2 2 2 2 4 2 5" xfId="4316"/>
    <cellStyle name="Standard 3 2 2 2 2 2 4 2 5 2" xfId="12884"/>
    <cellStyle name="Standard 3 2 2 2 2 2 4 2 5 2 2" xfId="29725"/>
    <cellStyle name="Standard 3 2 2 2 2 2 4 2 5 3" xfId="21434"/>
    <cellStyle name="Standard 3 2 2 2 2 2 4 2 5 4" xfId="38016"/>
    <cellStyle name="Standard 3 2 2 2 2 2 4 2 5 5" xfId="46566"/>
    <cellStyle name="Standard 3 2 2 2 2 2 4 2 6" xfId="9013"/>
    <cellStyle name="Standard 3 2 2 2 2 2 4 2 6 2" xfId="25855"/>
    <cellStyle name="Standard 3 2 2 2 2 2 4 2 7" xfId="17563"/>
    <cellStyle name="Standard 3 2 2 2 2 2 4 2 8" xfId="34145"/>
    <cellStyle name="Standard 3 2 2 2 2 2 4 2 9" xfId="42695"/>
    <cellStyle name="Standard 3 2 2 2 2 2 4 3" xfId="701"/>
    <cellStyle name="Standard 3 2 2 2 2 2 4 3 2" xfId="1737"/>
    <cellStyle name="Standard 3 2 2 2 2 2 4 3 2 2" xfId="3810"/>
    <cellStyle name="Standard 3 2 2 2 2 2 4 3 2 2 2" xfId="4326"/>
    <cellStyle name="Standard 3 2 2 2 2 2 4 3 2 2 2 2" xfId="12894"/>
    <cellStyle name="Standard 3 2 2 2 2 2 4 3 2 2 2 2 2" xfId="29735"/>
    <cellStyle name="Standard 3 2 2 2 2 2 4 3 2 2 2 3" xfId="21444"/>
    <cellStyle name="Standard 3 2 2 2 2 2 4 3 2 2 2 4" xfId="38026"/>
    <cellStyle name="Standard 3 2 2 2 2 2 4 3 2 2 2 5" xfId="46576"/>
    <cellStyle name="Standard 3 2 2 2 2 2 4 3 2 2 3" xfId="12380"/>
    <cellStyle name="Standard 3 2 2 2 2 2 4 3 2 2 3 2" xfId="29221"/>
    <cellStyle name="Standard 3 2 2 2 2 2 4 3 2 2 4" xfId="20930"/>
    <cellStyle name="Standard 3 2 2 2 2 2 4 3 2 2 5" xfId="37512"/>
    <cellStyle name="Standard 3 2 2 2 2 2 4 3 2 2 6" xfId="46062"/>
    <cellStyle name="Standard 3 2 2 2 2 2 4 3 2 3" xfId="4325"/>
    <cellStyle name="Standard 3 2 2 2 2 2 4 3 2 3 2" xfId="12893"/>
    <cellStyle name="Standard 3 2 2 2 2 2 4 3 2 3 2 2" xfId="29734"/>
    <cellStyle name="Standard 3 2 2 2 2 2 4 3 2 3 3" xfId="21443"/>
    <cellStyle name="Standard 3 2 2 2 2 2 4 3 2 3 4" xfId="38025"/>
    <cellStyle name="Standard 3 2 2 2 2 2 4 3 2 3 5" xfId="46575"/>
    <cellStyle name="Standard 3 2 2 2 2 2 4 3 2 4" xfId="10308"/>
    <cellStyle name="Standard 3 2 2 2 2 2 4 3 2 4 2" xfId="27149"/>
    <cellStyle name="Standard 3 2 2 2 2 2 4 3 2 5" xfId="18858"/>
    <cellStyle name="Standard 3 2 2 2 2 2 4 3 2 6" xfId="35440"/>
    <cellStyle name="Standard 3 2 2 2 2 2 4 3 2 7" xfId="43990"/>
    <cellStyle name="Standard 3 2 2 2 2 2 4 3 3" xfId="2774"/>
    <cellStyle name="Standard 3 2 2 2 2 2 4 3 3 2" xfId="4327"/>
    <cellStyle name="Standard 3 2 2 2 2 2 4 3 3 2 2" xfId="12895"/>
    <cellStyle name="Standard 3 2 2 2 2 2 4 3 3 2 2 2" xfId="29736"/>
    <cellStyle name="Standard 3 2 2 2 2 2 4 3 3 2 3" xfId="21445"/>
    <cellStyle name="Standard 3 2 2 2 2 2 4 3 3 2 4" xfId="38027"/>
    <cellStyle name="Standard 3 2 2 2 2 2 4 3 3 2 5" xfId="46577"/>
    <cellStyle name="Standard 3 2 2 2 2 2 4 3 3 3" xfId="11344"/>
    <cellStyle name="Standard 3 2 2 2 2 2 4 3 3 3 2" xfId="28185"/>
    <cellStyle name="Standard 3 2 2 2 2 2 4 3 3 4" xfId="19894"/>
    <cellStyle name="Standard 3 2 2 2 2 2 4 3 3 5" xfId="36476"/>
    <cellStyle name="Standard 3 2 2 2 2 2 4 3 3 6" xfId="45026"/>
    <cellStyle name="Standard 3 2 2 2 2 2 4 3 4" xfId="4324"/>
    <cellStyle name="Standard 3 2 2 2 2 2 4 3 4 2" xfId="12892"/>
    <cellStyle name="Standard 3 2 2 2 2 2 4 3 4 2 2" xfId="29733"/>
    <cellStyle name="Standard 3 2 2 2 2 2 4 3 4 3" xfId="21442"/>
    <cellStyle name="Standard 3 2 2 2 2 2 4 3 4 4" xfId="38024"/>
    <cellStyle name="Standard 3 2 2 2 2 2 4 3 4 5" xfId="46574"/>
    <cellStyle name="Standard 3 2 2 2 2 2 4 3 5" xfId="9272"/>
    <cellStyle name="Standard 3 2 2 2 2 2 4 3 5 2" xfId="26113"/>
    <cellStyle name="Standard 3 2 2 2 2 2 4 3 6" xfId="17822"/>
    <cellStyle name="Standard 3 2 2 2 2 2 4 3 7" xfId="34404"/>
    <cellStyle name="Standard 3 2 2 2 2 2 4 3 8" xfId="42954"/>
    <cellStyle name="Standard 3 2 2 2 2 2 4 4" xfId="1219"/>
    <cellStyle name="Standard 3 2 2 2 2 2 4 4 2" xfId="3292"/>
    <cellStyle name="Standard 3 2 2 2 2 2 4 4 2 2" xfId="4329"/>
    <cellStyle name="Standard 3 2 2 2 2 2 4 4 2 2 2" xfId="12897"/>
    <cellStyle name="Standard 3 2 2 2 2 2 4 4 2 2 2 2" xfId="29738"/>
    <cellStyle name="Standard 3 2 2 2 2 2 4 4 2 2 3" xfId="21447"/>
    <cellStyle name="Standard 3 2 2 2 2 2 4 4 2 2 4" xfId="38029"/>
    <cellStyle name="Standard 3 2 2 2 2 2 4 4 2 2 5" xfId="46579"/>
    <cellStyle name="Standard 3 2 2 2 2 2 4 4 2 3" xfId="11862"/>
    <cellStyle name="Standard 3 2 2 2 2 2 4 4 2 3 2" xfId="28703"/>
    <cellStyle name="Standard 3 2 2 2 2 2 4 4 2 4" xfId="20412"/>
    <cellStyle name="Standard 3 2 2 2 2 2 4 4 2 5" xfId="36994"/>
    <cellStyle name="Standard 3 2 2 2 2 2 4 4 2 6" xfId="45544"/>
    <cellStyle name="Standard 3 2 2 2 2 2 4 4 3" xfId="4328"/>
    <cellStyle name="Standard 3 2 2 2 2 2 4 4 3 2" xfId="12896"/>
    <cellStyle name="Standard 3 2 2 2 2 2 4 4 3 2 2" xfId="29737"/>
    <cellStyle name="Standard 3 2 2 2 2 2 4 4 3 3" xfId="21446"/>
    <cellStyle name="Standard 3 2 2 2 2 2 4 4 3 4" xfId="38028"/>
    <cellStyle name="Standard 3 2 2 2 2 2 4 4 3 5" xfId="46578"/>
    <cellStyle name="Standard 3 2 2 2 2 2 4 4 4" xfId="9790"/>
    <cellStyle name="Standard 3 2 2 2 2 2 4 4 4 2" xfId="26631"/>
    <cellStyle name="Standard 3 2 2 2 2 2 4 4 5" xfId="18340"/>
    <cellStyle name="Standard 3 2 2 2 2 2 4 4 6" xfId="34922"/>
    <cellStyle name="Standard 3 2 2 2 2 2 4 4 7" xfId="43472"/>
    <cellStyle name="Standard 3 2 2 2 2 2 4 5" xfId="2256"/>
    <cellStyle name="Standard 3 2 2 2 2 2 4 5 2" xfId="4330"/>
    <cellStyle name="Standard 3 2 2 2 2 2 4 5 2 2" xfId="12898"/>
    <cellStyle name="Standard 3 2 2 2 2 2 4 5 2 2 2" xfId="29739"/>
    <cellStyle name="Standard 3 2 2 2 2 2 4 5 2 3" xfId="21448"/>
    <cellStyle name="Standard 3 2 2 2 2 2 4 5 2 4" xfId="38030"/>
    <cellStyle name="Standard 3 2 2 2 2 2 4 5 2 5" xfId="46580"/>
    <cellStyle name="Standard 3 2 2 2 2 2 4 5 3" xfId="10826"/>
    <cellStyle name="Standard 3 2 2 2 2 2 4 5 3 2" xfId="27667"/>
    <cellStyle name="Standard 3 2 2 2 2 2 4 5 4" xfId="19376"/>
    <cellStyle name="Standard 3 2 2 2 2 2 4 5 5" xfId="35958"/>
    <cellStyle name="Standard 3 2 2 2 2 2 4 5 6" xfId="44508"/>
    <cellStyle name="Standard 3 2 2 2 2 2 4 6" xfId="4315"/>
    <cellStyle name="Standard 3 2 2 2 2 2 4 6 2" xfId="12883"/>
    <cellStyle name="Standard 3 2 2 2 2 2 4 6 2 2" xfId="29724"/>
    <cellStyle name="Standard 3 2 2 2 2 2 4 6 3" xfId="21433"/>
    <cellStyle name="Standard 3 2 2 2 2 2 4 6 4" xfId="38015"/>
    <cellStyle name="Standard 3 2 2 2 2 2 4 6 5" xfId="46565"/>
    <cellStyle name="Standard 3 2 2 2 2 2 4 7" xfId="8494"/>
    <cellStyle name="Standard 3 2 2 2 2 2 4 7 2" xfId="17045"/>
    <cellStyle name="Standard 3 2 2 2 2 2 4 7 3" xfId="25595"/>
    <cellStyle name="Standard 3 2 2 2 2 2 4 7 4" xfId="42177"/>
    <cellStyle name="Standard 3 2 2 2 2 2 4 7 5" xfId="50727"/>
    <cellStyle name="Standard 3 2 2 2 2 2 4 8" xfId="8754"/>
    <cellStyle name="Standard 3 2 2 2 2 2 4 9" xfId="17304"/>
    <cellStyle name="Standard 3 2 2 2 2 2 5" xfId="314"/>
    <cellStyle name="Standard 3 2 2 2 2 2 5 2" xfId="832"/>
    <cellStyle name="Standard 3 2 2 2 2 2 5 2 2" xfId="1868"/>
    <cellStyle name="Standard 3 2 2 2 2 2 5 2 2 2" xfId="3941"/>
    <cellStyle name="Standard 3 2 2 2 2 2 5 2 2 2 2" xfId="4334"/>
    <cellStyle name="Standard 3 2 2 2 2 2 5 2 2 2 2 2" xfId="12902"/>
    <cellStyle name="Standard 3 2 2 2 2 2 5 2 2 2 2 2 2" xfId="29743"/>
    <cellStyle name="Standard 3 2 2 2 2 2 5 2 2 2 2 3" xfId="21452"/>
    <cellStyle name="Standard 3 2 2 2 2 2 5 2 2 2 2 4" xfId="38034"/>
    <cellStyle name="Standard 3 2 2 2 2 2 5 2 2 2 2 5" xfId="46584"/>
    <cellStyle name="Standard 3 2 2 2 2 2 5 2 2 2 3" xfId="12511"/>
    <cellStyle name="Standard 3 2 2 2 2 2 5 2 2 2 3 2" xfId="29352"/>
    <cellStyle name="Standard 3 2 2 2 2 2 5 2 2 2 4" xfId="21061"/>
    <cellStyle name="Standard 3 2 2 2 2 2 5 2 2 2 5" xfId="37643"/>
    <cellStyle name="Standard 3 2 2 2 2 2 5 2 2 2 6" xfId="46193"/>
    <cellStyle name="Standard 3 2 2 2 2 2 5 2 2 3" xfId="4333"/>
    <cellStyle name="Standard 3 2 2 2 2 2 5 2 2 3 2" xfId="12901"/>
    <cellStyle name="Standard 3 2 2 2 2 2 5 2 2 3 2 2" xfId="29742"/>
    <cellStyle name="Standard 3 2 2 2 2 2 5 2 2 3 3" xfId="21451"/>
    <cellStyle name="Standard 3 2 2 2 2 2 5 2 2 3 4" xfId="38033"/>
    <cellStyle name="Standard 3 2 2 2 2 2 5 2 2 3 5" xfId="46583"/>
    <cellStyle name="Standard 3 2 2 2 2 2 5 2 2 4" xfId="10439"/>
    <cellStyle name="Standard 3 2 2 2 2 2 5 2 2 4 2" xfId="27280"/>
    <cellStyle name="Standard 3 2 2 2 2 2 5 2 2 5" xfId="18989"/>
    <cellStyle name="Standard 3 2 2 2 2 2 5 2 2 6" xfId="35571"/>
    <cellStyle name="Standard 3 2 2 2 2 2 5 2 2 7" xfId="44121"/>
    <cellStyle name="Standard 3 2 2 2 2 2 5 2 3" xfId="2905"/>
    <cellStyle name="Standard 3 2 2 2 2 2 5 2 3 2" xfId="4335"/>
    <cellStyle name="Standard 3 2 2 2 2 2 5 2 3 2 2" xfId="12903"/>
    <cellStyle name="Standard 3 2 2 2 2 2 5 2 3 2 2 2" xfId="29744"/>
    <cellStyle name="Standard 3 2 2 2 2 2 5 2 3 2 3" xfId="21453"/>
    <cellStyle name="Standard 3 2 2 2 2 2 5 2 3 2 4" xfId="38035"/>
    <cellStyle name="Standard 3 2 2 2 2 2 5 2 3 2 5" xfId="46585"/>
    <cellStyle name="Standard 3 2 2 2 2 2 5 2 3 3" xfId="11475"/>
    <cellStyle name="Standard 3 2 2 2 2 2 5 2 3 3 2" xfId="28316"/>
    <cellStyle name="Standard 3 2 2 2 2 2 5 2 3 4" xfId="20025"/>
    <cellStyle name="Standard 3 2 2 2 2 2 5 2 3 5" xfId="36607"/>
    <cellStyle name="Standard 3 2 2 2 2 2 5 2 3 6" xfId="45157"/>
    <cellStyle name="Standard 3 2 2 2 2 2 5 2 4" xfId="4332"/>
    <cellStyle name="Standard 3 2 2 2 2 2 5 2 4 2" xfId="12900"/>
    <cellStyle name="Standard 3 2 2 2 2 2 5 2 4 2 2" xfId="29741"/>
    <cellStyle name="Standard 3 2 2 2 2 2 5 2 4 3" xfId="21450"/>
    <cellStyle name="Standard 3 2 2 2 2 2 5 2 4 4" xfId="38032"/>
    <cellStyle name="Standard 3 2 2 2 2 2 5 2 4 5" xfId="46582"/>
    <cellStyle name="Standard 3 2 2 2 2 2 5 2 5" xfId="9403"/>
    <cellStyle name="Standard 3 2 2 2 2 2 5 2 5 2" xfId="26244"/>
    <cellStyle name="Standard 3 2 2 2 2 2 5 2 6" xfId="17953"/>
    <cellStyle name="Standard 3 2 2 2 2 2 5 2 7" xfId="34535"/>
    <cellStyle name="Standard 3 2 2 2 2 2 5 2 8" xfId="43085"/>
    <cellStyle name="Standard 3 2 2 2 2 2 5 3" xfId="1350"/>
    <cellStyle name="Standard 3 2 2 2 2 2 5 3 2" xfId="3423"/>
    <cellStyle name="Standard 3 2 2 2 2 2 5 3 2 2" xfId="4337"/>
    <cellStyle name="Standard 3 2 2 2 2 2 5 3 2 2 2" xfId="12905"/>
    <cellStyle name="Standard 3 2 2 2 2 2 5 3 2 2 2 2" xfId="29746"/>
    <cellStyle name="Standard 3 2 2 2 2 2 5 3 2 2 3" xfId="21455"/>
    <cellStyle name="Standard 3 2 2 2 2 2 5 3 2 2 4" xfId="38037"/>
    <cellStyle name="Standard 3 2 2 2 2 2 5 3 2 2 5" xfId="46587"/>
    <cellStyle name="Standard 3 2 2 2 2 2 5 3 2 3" xfId="11993"/>
    <cellStyle name="Standard 3 2 2 2 2 2 5 3 2 3 2" xfId="28834"/>
    <cellStyle name="Standard 3 2 2 2 2 2 5 3 2 4" xfId="20543"/>
    <cellStyle name="Standard 3 2 2 2 2 2 5 3 2 5" xfId="37125"/>
    <cellStyle name="Standard 3 2 2 2 2 2 5 3 2 6" xfId="45675"/>
    <cellStyle name="Standard 3 2 2 2 2 2 5 3 3" xfId="4336"/>
    <cellStyle name="Standard 3 2 2 2 2 2 5 3 3 2" xfId="12904"/>
    <cellStyle name="Standard 3 2 2 2 2 2 5 3 3 2 2" xfId="29745"/>
    <cellStyle name="Standard 3 2 2 2 2 2 5 3 3 3" xfId="21454"/>
    <cellStyle name="Standard 3 2 2 2 2 2 5 3 3 4" xfId="38036"/>
    <cellStyle name="Standard 3 2 2 2 2 2 5 3 3 5" xfId="46586"/>
    <cellStyle name="Standard 3 2 2 2 2 2 5 3 4" xfId="9921"/>
    <cellStyle name="Standard 3 2 2 2 2 2 5 3 4 2" xfId="26762"/>
    <cellStyle name="Standard 3 2 2 2 2 2 5 3 5" xfId="18471"/>
    <cellStyle name="Standard 3 2 2 2 2 2 5 3 6" xfId="35053"/>
    <cellStyle name="Standard 3 2 2 2 2 2 5 3 7" xfId="43603"/>
    <cellStyle name="Standard 3 2 2 2 2 2 5 4" xfId="2387"/>
    <cellStyle name="Standard 3 2 2 2 2 2 5 4 2" xfId="4338"/>
    <cellStyle name="Standard 3 2 2 2 2 2 5 4 2 2" xfId="12906"/>
    <cellStyle name="Standard 3 2 2 2 2 2 5 4 2 2 2" xfId="29747"/>
    <cellStyle name="Standard 3 2 2 2 2 2 5 4 2 3" xfId="21456"/>
    <cellStyle name="Standard 3 2 2 2 2 2 5 4 2 4" xfId="38038"/>
    <cellStyle name="Standard 3 2 2 2 2 2 5 4 2 5" xfId="46588"/>
    <cellStyle name="Standard 3 2 2 2 2 2 5 4 3" xfId="10957"/>
    <cellStyle name="Standard 3 2 2 2 2 2 5 4 3 2" xfId="27798"/>
    <cellStyle name="Standard 3 2 2 2 2 2 5 4 4" xfId="19507"/>
    <cellStyle name="Standard 3 2 2 2 2 2 5 4 5" xfId="36089"/>
    <cellStyle name="Standard 3 2 2 2 2 2 5 4 6" xfId="44639"/>
    <cellStyle name="Standard 3 2 2 2 2 2 5 5" xfId="4331"/>
    <cellStyle name="Standard 3 2 2 2 2 2 5 5 2" xfId="12899"/>
    <cellStyle name="Standard 3 2 2 2 2 2 5 5 2 2" xfId="29740"/>
    <cellStyle name="Standard 3 2 2 2 2 2 5 5 3" xfId="21449"/>
    <cellStyle name="Standard 3 2 2 2 2 2 5 5 4" xfId="38031"/>
    <cellStyle name="Standard 3 2 2 2 2 2 5 5 5" xfId="46581"/>
    <cellStyle name="Standard 3 2 2 2 2 2 5 6" xfId="8885"/>
    <cellStyle name="Standard 3 2 2 2 2 2 5 6 2" xfId="25727"/>
    <cellStyle name="Standard 3 2 2 2 2 2 5 7" xfId="17435"/>
    <cellStyle name="Standard 3 2 2 2 2 2 5 8" xfId="34017"/>
    <cellStyle name="Standard 3 2 2 2 2 2 5 9" xfId="42567"/>
    <cellStyle name="Standard 3 2 2 2 2 2 6" xfId="573"/>
    <cellStyle name="Standard 3 2 2 2 2 2 6 2" xfId="1609"/>
    <cellStyle name="Standard 3 2 2 2 2 2 6 2 2" xfId="3682"/>
    <cellStyle name="Standard 3 2 2 2 2 2 6 2 2 2" xfId="4341"/>
    <cellStyle name="Standard 3 2 2 2 2 2 6 2 2 2 2" xfId="12909"/>
    <cellStyle name="Standard 3 2 2 2 2 2 6 2 2 2 2 2" xfId="29750"/>
    <cellStyle name="Standard 3 2 2 2 2 2 6 2 2 2 3" xfId="21459"/>
    <cellStyle name="Standard 3 2 2 2 2 2 6 2 2 2 4" xfId="38041"/>
    <cellStyle name="Standard 3 2 2 2 2 2 6 2 2 2 5" xfId="46591"/>
    <cellStyle name="Standard 3 2 2 2 2 2 6 2 2 3" xfId="12252"/>
    <cellStyle name="Standard 3 2 2 2 2 2 6 2 2 3 2" xfId="29093"/>
    <cellStyle name="Standard 3 2 2 2 2 2 6 2 2 4" xfId="20802"/>
    <cellStyle name="Standard 3 2 2 2 2 2 6 2 2 5" xfId="37384"/>
    <cellStyle name="Standard 3 2 2 2 2 2 6 2 2 6" xfId="45934"/>
    <cellStyle name="Standard 3 2 2 2 2 2 6 2 3" xfId="4340"/>
    <cellStyle name="Standard 3 2 2 2 2 2 6 2 3 2" xfId="12908"/>
    <cellStyle name="Standard 3 2 2 2 2 2 6 2 3 2 2" xfId="29749"/>
    <cellStyle name="Standard 3 2 2 2 2 2 6 2 3 3" xfId="21458"/>
    <cellStyle name="Standard 3 2 2 2 2 2 6 2 3 4" xfId="38040"/>
    <cellStyle name="Standard 3 2 2 2 2 2 6 2 3 5" xfId="46590"/>
    <cellStyle name="Standard 3 2 2 2 2 2 6 2 4" xfId="10180"/>
    <cellStyle name="Standard 3 2 2 2 2 2 6 2 4 2" xfId="27021"/>
    <cellStyle name="Standard 3 2 2 2 2 2 6 2 5" xfId="18730"/>
    <cellStyle name="Standard 3 2 2 2 2 2 6 2 6" xfId="35312"/>
    <cellStyle name="Standard 3 2 2 2 2 2 6 2 7" xfId="43862"/>
    <cellStyle name="Standard 3 2 2 2 2 2 6 3" xfId="2646"/>
    <cellStyle name="Standard 3 2 2 2 2 2 6 3 2" xfId="4342"/>
    <cellStyle name="Standard 3 2 2 2 2 2 6 3 2 2" xfId="12910"/>
    <cellStyle name="Standard 3 2 2 2 2 2 6 3 2 2 2" xfId="29751"/>
    <cellStyle name="Standard 3 2 2 2 2 2 6 3 2 3" xfId="21460"/>
    <cellStyle name="Standard 3 2 2 2 2 2 6 3 2 4" xfId="38042"/>
    <cellStyle name="Standard 3 2 2 2 2 2 6 3 2 5" xfId="46592"/>
    <cellStyle name="Standard 3 2 2 2 2 2 6 3 3" xfId="11216"/>
    <cellStyle name="Standard 3 2 2 2 2 2 6 3 3 2" xfId="28057"/>
    <cellStyle name="Standard 3 2 2 2 2 2 6 3 4" xfId="19766"/>
    <cellStyle name="Standard 3 2 2 2 2 2 6 3 5" xfId="36348"/>
    <cellStyle name="Standard 3 2 2 2 2 2 6 3 6" xfId="44898"/>
    <cellStyle name="Standard 3 2 2 2 2 2 6 4" xfId="4339"/>
    <cellStyle name="Standard 3 2 2 2 2 2 6 4 2" xfId="12907"/>
    <cellStyle name="Standard 3 2 2 2 2 2 6 4 2 2" xfId="29748"/>
    <cellStyle name="Standard 3 2 2 2 2 2 6 4 3" xfId="21457"/>
    <cellStyle name="Standard 3 2 2 2 2 2 6 4 4" xfId="38039"/>
    <cellStyle name="Standard 3 2 2 2 2 2 6 4 5" xfId="46589"/>
    <cellStyle name="Standard 3 2 2 2 2 2 6 5" xfId="9144"/>
    <cellStyle name="Standard 3 2 2 2 2 2 6 5 2" xfId="25985"/>
    <cellStyle name="Standard 3 2 2 2 2 2 6 6" xfId="17694"/>
    <cellStyle name="Standard 3 2 2 2 2 2 6 7" xfId="34276"/>
    <cellStyle name="Standard 3 2 2 2 2 2 6 8" xfId="42826"/>
    <cellStyle name="Standard 3 2 2 2 2 2 7" xfId="1091"/>
    <cellStyle name="Standard 3 2 2 2 2 2 7 2" xfId="3164"/>
    <cellStyle name="Standard 3 2 2 2 2 2 7 2 2" xfId="4344"/>
    <cellStyle name="Standard 3 2 2 2 2 2 7 2 2 2" xfId="12912"/>
    <cellStyle name="Standard 3 2 2 2 2 2 7 2 2 2 2" xfId="29753"/>
    <cellStyle name="Standard 3 2 2 2 2 2 7 2 2 3" xfId="21462"/>
    <cellStyle name="Standard 3 2 2 2 2 2 7 2 2 4" xfId="38044"/>
    <cellStyle name="Standard 3 2 2 2 2 2 7 2 2 5" xfId="46594"/>
    <cellStyle name="Standard 3 2 2 2 2 2 7 2 3" xfId="11734"/>
    <cellStyle name="Standard 3 2 2 2 2 2 7 2 3 2" xfId="28575"/>
    <cellStyle name="Standard 3 2 2 2 2 2 7 2 4" xfId="20284"/>
    <cellStyle name="Standard 3 2 2 2 2 2 7 2 5" xfId="36866"/>
    <cellStyle name="Standard 3 2 2 2 2 2 7 2 6" xfId="45416"/>
    <cellStyle name="Standard 3 2 2 2 2 2 7 3" xfId="4343"/>
    <cellStyle name="Standard 3 2 2 2 2 2 7 3 2" xfId="12911"/>
    <cellStyle name="Standard 3 2 2 2 2 2 7 3 2 2" xfId="29752"/>
    <cellStyle name="Standard 3 2 2 2 2 2 7 3 3" xfId="21461"/>
    <cellStyle name="Standard 3 2 2 2 2 2 7 3 4" xfId="38043"/>
    <cellStyle name="Standard 3 2 2 2 2 2 7 3 5" xfId="46593"/>
    <cellStyle name="Standard 3 2 2 2 2 2 7 4" xfId="9662"/>
    <cellStyle name="Standard 3 2 2 2 2 2 7 4 2" xfId="26503"/>
    <cellStyle name="Standard 3 2 2 2 2 2 7 5" xfId="18212"/>
    <cellStyle name="Standard 3 2 2 2 2 2 7 6" xfId="34794"/>
    <cellStyle name="Standard 3 2 2 2 2 2 7 7" xfId="43344"/>
    <cellStyle name="Standard 3 2 2 2 2 2 8" xfId="2128"/>
    <cellStyle name="Standard 3 2 2 2 2 2 8 2" xfId="4345"/>
    <cellStyle name="Standard 3 2 2 2 2 2 8 2 2" xfId="12913"/>
    <cellStyle name="Standard 3 2 2 2 2 2 8 2 2 2" xfId="29754"/>
    <cellStyle name="Standard 3 2 2 2 2 2 8 2 3" xfId="21463"/>
    <cellStyle name="Standard 3 2 2 2 2 2 8 2 4" xfId="38045"/>
    <cellStyle name="Standard 3 2 2 2 2 2 8 2 5" xfId="46595"/>
    <cellStyle name="Standard 3 2 2 2 2 2 8 3" xfId="10698"/>
    <cellStyle name="Standard 3 2 2 2 2 2 8 3 2" xfId="27539"/>
    <cellStyle name="Standard 3 2 2 2 2 2 8 4" xfId="19248"/>
    <cellStyle name="Standard 3 2 2 2 2 2 8 5" xfId="35830"/>
    <cellStyle name="Standard 3 2 2 2 2 2 8 6" xfId="44380"/>
    <cellStyle name="Standard 3 2 2 2 2 2 9" xfId="4218"/>
    <cellStyle name="Standard 3 2 2 2 2 2 9 2" xfId="12786"/>
    <cellStyle name="Standard 3 2 2 2 2 2 9 2 2" xfId="29627"/>
    <cellStyle name="Standard 3 2 2 2 2 2 9 3" xfId="21336"/>
    <cellStyle name="Standard 3 2 2 2 2 2 9 4" xfId="37918"/>
    <cellStyle name="Standard 3 2 2 2 2 2 9 5" xfId="46468"/>
    <cellStyle name="Standard 3 2 2 2 2 3" xfId="65"/>
    <cellStyle name="Standard 3 2 2 2 2 3 10" xfId="8642"/>
    <cellStyle name="Standard 3 2 2 2 2 3 11" xfId="17192"/>
    <cellStyle name="Standard 3 2 2 2 2 3 12" xfId="33774"/>
    <cellStyle name="Standard 3 2 2 2 2 3 13" xfId="42324"/>
    <cellStyle name="Standard 3 2 2 2 2 3 2" xfId="129"/>
    <cellStyle name="Standard 3 2 2 2 2 3 2 10" xfId="17256"/>
    <cellStyle name="Standard 3 2 2 2 2 3 2 11" xfId="33838"/>
    <cellStyle name="Standard 3 2 2 2 2 3 2 12" xfId="42388"/>
    <cellStyle name="Standard 3 2 2 2 2 3 2 2" xfId="258"/>
    <cellStyle name="Standard 3 2 2 2 2 3 2 2 10" xfId="33966"/>
    <cellStyle name="Standard 3 2 2 2 2 3 2 2 11" xfId="42516"/>
    <cellStyle name="Standard 3 2 2 2 2 3 2 2 2" xfId="522"/>
    <cellStyle name="Standard 3 2 2 2 2 3 2 2 2 2" xfId="1040"/>
    <cellStyle name="Standard 3 2 2 2 2 3 2 2 2 2 2" xfId="2076"/>
    <cellStyle name="Standard 3 2 2 2 2 3 2 2 2 2 2 2" xfId="4149"/>
    <cellStyle name="Standard 3 2 2 2 2 3 2 2 2 2 2 2 2" xfId="4352"/>
    <cellStyle name="Standard 3 2 2 2 2 3 2 2 2 2 2 2 2 2" xfId="12920"/>
    <cellStyle name="Standard 3 2 2 2 2 3 2 2 2 2 2 2 2 2 2" xfId="29761"/>
    <cellStyle name="Standard 3 2 2 2 2 3 2 2 2 2 2 2 2 3" xfId="21470"/>
    <cellStyle name="Standard 3 2 2 2 2 3 2 2 2 2 2 2 2 4" xfId="38052"/>
    <cellStyle name="Standard 3 2 2 2 2 3 2 2 2 2 2 2 2 5" xfId="46602"/>
    <cellStyle name="Standard 3 2 2 2 2 3 2 2 2 2 2 2 3" xfId="12719"/>
    <cellStyle name="Standard 3 2 2 2 2 3 2 2 2 2 2 2 3 2" xfId="29560"/>
    <cellStyle name="Standard 3 2 2 2 2 3 2 2 2 2 2 2 4" xfId="21269"/>
    <cellStyle name="Standard 3 2 2 2 2 3 2 2 2 2 2 2 5" xfId="37851"/>
    <cellStyle name="Standard 3 2 2 2 2 3 2 2 2 2 2 2 6" xfId="46401"/>
    <cellStyle name="Standard 3 2 2 2 2 3 2 2 2 2 2 3" xfId="4351"/>
    <cellStyle name="Standard 3 2 2 2 2 3 2 2 2 2 2 3 2" xfId="12919"/>
    <cellStyle name="Standard 3 2 2 2 2 3 2 2 2 2 2 3 2 2" xfId="29760"/>
    <cellStyle name="Standard 3 2 2 2 2 3 2 2 2 2 2 3 3" xfId="21469"/>
    <cellStyle name="Standard 3 2 2 2 2 3 2 2 2 2 2 3 4" xfId="38051"/>
    <cellStyle name="Standard 3 2 2 2 2 3 2 2 2 2 2 3 5" xfId="46601"/>
    <cellStyle name="Standard 3 2 2 2 2 3 2 2 2 2 2 4" xfId="10647"/>
    <cellStyle name="Standard 3 2 2 2 2 3 2 2 2 2 2 4 2" xfId="27488"/>
    <cellStyle name="Standard 3 2 2 2 2 3 2 2 2 2 2 5" xfId="19197"/>
    <cellStyle name="Standard 3 2 2 2 2 3 2 2 2 2 2 6" xfId="35779"/>
    <cellStyle name="Standard 3 2 2 2 2 3 2 2 2 2 2 7" xfId="44329"/>
    <cellStyle name="Standard 3 2 2 2 2 3 2 2 2 2 3" xfId="3113"/>
    <cellStyle name="Standard 3 2 2 2 2 3 2 2 2 2 3 2" xfId="4353"/>
    <cellStyle name="Standard 3 2 2 2 2 3 2 2 2 2 3 2 2" xfId="12921"/>
    <cellStyle name="Standard 3 2 2 2 2 3 2 2 2 2 3 2 2 2" xfId="29762"/>
    <cellStyle name="Standard 3 2 2 2 2 3 2 2 2 2 3 2 3" xfId="21471"/>
    <cellStyle name="Standard 3 2 2 2 2 3 2 2 2 2 3 2 4" xfId="38053"/>
    <cellStyle name="Standard 3 2 2 2 2 3 2 2 2 2 3 2 5" xfId="46603"/>
    <cellStyle name="Standard 3 2 2 2 2 3 2 2 2 2 3 3" xfId="11683"/>
    <cellStyle name="Standard 3 2 2 2 2 3 2 2 2 2 3 3 2" xfId="28524"/>
    <cellStyle name="Standard 3 2 2 2 2 3 2 2 2 2 3 4" xfId="20233"/>
    <cellStyle name="Standard 3 2 2 2 2 3 2 2 2 2 3 5" xfId="36815"/>
    <cellStyle name="Standard 3 2 2 2 2 3 2 2 2 2 3 6" xfId="45365"/>
    <cellStyle name="Standard 3 2 2 2 2 3 2 2 2 2 4" xfId="4350"/>
    <cellStyle name="Standard 3 2 2 2 2 3 2 2 2 2 4 2" xfId="12918"/>
    <cellStyle name="Standard 3 2 2 2 2 3 2 2 2 2 4 2 2" xfId="29759"/>
    <cellStyle name="Standard 3 2 2 2 2 3 2 2 2 2 4 3" xfId="21468"/>
    <cellStyle name="Standard 3 2 2 2 2 3 2 2 2 2 4 4" xfId="38050"/>
    <cellStyle name="Standard 3 2 2 2 2 3 2 2 2 2 4 5" xfId="46600"/>
    <cellStyle name="Standard 3 2 2 2 2 3 2 2 2 2 5" xfId="9611"/>
    <cellStyle name="Standard 3 2 2 2 2 3 2 2 2 2 5 2" xfId="26452"/>
    <cellStyle name="Standard 3 2 2 2 2 3 2 2 2 2 6" xfId="18161"/>
    <cellStyle name="Standard 3 2 2 2 2 3 2 2 2 2 7" xfId="34743"/>
    <cellStyle name="Standard 3 2 2 2 2 3 2 2 2 2 8" xfId="43293"/>
    <cellStyle name="Standard 3 2 2 2 2 3 2 2 2 3" xfId="1558"/>
    <cellStyle name="Standard 3 2 2 2 2 3 2 2 2 3 2" xfId="3631"/>
    <cellStyle name="Standard 3 2 2 2 2 3 2 2 2 3 2 2" xfId="4355"/>
    <cellStyle name="Standard 3 2 2 2 2 3 2 2 2 3 2 2 2" xfId="12923"/>
    <cellStyle name="Standard 3 2 2 2 2 3 2 2 2 3 2 2 2 2" xfId="29764"/>
    <cellStyle name="Standard 3 2 2 2 2 3 2 2 2 3 2 2 3" xfId="21473"/>
    <cellStyle name="Standard 3 2 2 2 2 3 2 2 2 3 2 2 4" xfId="38055"/>
    <cellStyle name="Standard 3 2 2 2 2 3 2 2 2 3 2 2 5" xfId="46605"/>
    <cellStyle name="Standard 3 2 2 2 2 3 2 2 2 3 2 3" xfId="12201"/>
    <cellStyle name="Standard 3 2 2 2 2 3 2 2 2 3 2 3 2" xfId="29042"/>
    <cellStyle name="Standard 3 2 2 2 2 3 2 2 2 3 2 4" xfId="20751"/>
    <cellStyle name="Standard 3 2 2 2 2 3 2 2 2 3 2 5" xfId="37333"/>
    <cellStyle name="Standard 3 2 2 2 2 3 2 2 2 3 2 6" xfId="45883"/>
    <cellStyle name="Standard 3 2 2 2 2 3 2 2 2 3 3" xfId="4354"/>
    <cellStyle name="Standard 3 2 2 2 2 3 2 2 2 3 3 2" xfId="12922"/>
    <cellStyle name="Standard 3 2 2 2 2 3 2 2 2 3 3 2 2" xfId="29763"/>
    <cellStyle name="Standard 3 2 2 2 2 3 2 2 2 3 3 3" xfId="21472"/>
    <cellStyle name="Standard 3 2 2 2 2 3 2 2 2 3 3 4" xfId="38054"/>
    <cellStyle name="Standard 3 2 2 2 2 3 2 2 2 3 3 5" xfId="46604"/>
    <cellStyle name="Standard 3 2 2 2 2 3 2 2 2 3 4" xfId="10129"/>
    <cellStyle name="Standard 3 2 2 2 2 3 2 2 2 3 4 2" xfId="26970"/>
    <cellStyle name="Standard 3 2 2 2 2 3 2 2 2 3 5" xfId="18679"/>
    <cellStyle name="Standard 3 2 2 2 2 3 2 2 2 3 6" xfId="35261"/>
    <cellStyle name="Standard 3 2 2 2 2 3 2 2 2 3 7" xfId="43811"/>
    <cellStyle name="Standard 3 2 2 2 2 3 2 2 2 4" xfId="2595"/>
    <cellStyle name="Standard 3 2 2 2 2 3 2 2 2 4 2" xfId="4356"/>
    <cellStyle name="Standard 3 2 2 2 2 3 2 2 2 4 2 2" xfId="12924"/>
    <cellStyle name="Standard 3 2 2 2 2 3 2 2 2 4 2 2 2" xfId="29765"/>
    <cellStyle name="Standard 3 2 2 2 2 3 2 2 2 4 2 3" xfId="21474"/>
    <cellStyle name="Standard 3 2 2 2 2 3 2 2 2 4 2 4" xfId="38056"/>
    <cellStyle name="Standard 3 2 2 2 2 3 2 2 2 4 2 5" xfId="46606"/>
    <cellStyle name="Standard 3 2 2 2 2 3 2 2 2 4 3" xfId="11165"/>
    <cellStyle name="Standard 3 2 2 2 2 3 2 2 2 4 3 2" xfId="28006"/>
    <cellStyle name="Standard 3 2 2 2 2 3 2 2 2 4 4" xfId="19715"/>
    <cellStyle name="Standard 3 2 2 2 2 3 2 2 2 4 5" xfId="36297"/>
    <cellStyle name="Standard 3 2 2 2 2 3 2 2 2 4 6" xfId="44847"/>
    <cellStyle name="Standard 3 2 2 2 2 3 2 2 2 5" xfId="4349"/>
    <cellStyle name="Standard 3 2 2 2 2 3 2 2 2 5 2" xfId="12917"/>
    <cellStyle name="Standard 3 2 2 2 2 3 2 2 2 5 2 2" xfId="29758"/>
    <cellStyle name="Standard 3 2 2 2 2 3 2 2 2 5 3" xfId="21467"/>
    <cellStyle name="Standard 3 2 2 2 2 3 2 2 2 5 4" xfId="38049"/>
    <cellStyle name="Standard 3 2 2 2 2 3 2 2 2 5 5" xfId="46599"/>
    <cellStyle name="Standard 3 2 2 2 2 3 2 2 2 6" xfId="9093"/>
    <cellStyle name="Standard 3 2 2 2 2 3 2 2 2 6 2" xfId="25935"/>
    <cellStyle name="Standard 3 2 2 2 2 3 2 2 2 7" xfId="17643"/>
    <cellStyle name="Standard 3 2 2 2 2 3 2 2 2 8" xfId="34225"/>
    <cellStyle name="Standard 3 2 2 2 2 3 2 2 2 9" xfId="42775"/>
    <cellStyle name="Standard 3 2 2 2 2 3 2 2 3" xfId="781"/>
    <cellStyle name="Standard 3 2 2 2 2 3 2 2 3 2" xfId="1817"/>
    <cellStyle name="Standard 3 2 2 2 2 3 2 2 3 2 2" xfId="3890"/>
    <cellStyle name="Standard 3 2 2 2 2 3 2 2 3 2 2 2" xfId="4359"/>
    <cellStyle name="Standard 3 2 2 2 2 3 2 2 3 2 2 2 2" xfId="12927"/>
    <cellStyle name="Standard 3 2 2 2 2 3 2 2 3 2 2 2 2 2" xfId="29768"/>
    <cellStyle name="Standard 3 2 2 2 2 3 2 2 3 2 2 2 3" xfId="21477"/>
    <cellStyle name="Standard 3 2 2 2 2 3 2 2 3 2 2 2 4" xfId="38059"/>
    <cellStyle name="Standard 3 2 2 2 2 3 2 2 3 2 2 2 5" xfId="46609"/>
    <cellStyle name="Standard 3 2 2 2 2 3 2 2 3 2 2 3" xfId="12460"/>
    <cellStyle name="Standard 3 2 2 2 2 3 2 2 3 2 2 3 2" xfId="29301"/>
    <cellStyle name="Standard 3 2 2 2 2 3 2 2 3 2 2 4" xfId="21010"/>
    <cellStyle name="Standard 3 2 2 2 2 3 2 2 3 2 2 5" xfId="37592"/>
    <cellStyle name="Standard 3 2 2 2 2 3 2 2 3 2 2 6" xfId="46142"/>
    <cellStyle name="Standard 3 2 2 2 2 3 2 2 3 2 3" xfId="4358"/>
    <cellStyle name="Standard 3 2 2 2 2 3 2 2 3 2 3 2" xfId="12926"/>
    <cellStyle name="Standard 3 2 2 2 2 3 2 2 3 2 3 2 2" xfId="29767"/>
    <cellStyle name="Standard 3 2 2 2 2 3 2 2 3 2 3 3" xfId="21476"/>
    <cellStyle name="Standard 3 2 2 2 2 3 2 2 3 2 3 4" xfId="38058"/>
    <cellStyle name="Standard 3 2 2 2 2 3 2 2 3 2 3 5" xfId="46608"/>
    <cellStyle name="Standard 3 2 2 2 2 3 2 2 3 2 4" xfId="10388"/>
    <cellStyle name="Standard 3 2 2 2 2 3 2 2 3 2 4 2" xfId="27229"/>
    <cellStyle name="Standard 3 2 2 2 2 3 2 2 3 2 5" xfId="18938"/>
    <cellStyle name="Standard 3 2 2 2 2 3 2 2 3 2 6" xfId="35520"/>
    <cellStyle name="Standard 3 2 2 2 2 3 2 2 3 2 7" xfId="44070"/>
    <cellStyle name="Standard 3 2 2 2 2 3 2 2 3 3" xfId="2854"/>
    <cellStyle name="Standard 3 2 2 2 2 3 2 2 3 3 2" xfId="4360"/>
    <cellStyle name="Standard 3 2 2 2 2 3 2 2 3 3 2 2" xfId="12928"/>
    <cellStyle name="Standard 3 2 2 2 2 3 2 2 3 3 2 2 2" xfId="29769"/>
    <cellStyle name="Standard 3 2 2 2 2 3 2 2 3 3 2 3" xfId="21478"/>
    <cellStyle name="Standard 3 2 2 2 2 3 2 2 3 3 2 4" xfId="38060"/>
    <cellStyle name="Standard 3 2 2 2 2 3 2 2 3 3 2 5" xfId="46610"/>
    <cellStyle name="Standard 3 2 2 2 2 3 2 2 3 3 3" xfId="11424"/>
    <cellStyle name="Standard 3 2 2 2 2 3 2 2 3 3 3 2" xfId="28265"/>
    <cellStyle name="Standard 3 2 2 2 2 3 2 2 3 3 4" xfId="19974"/>
    <cellStyle name="Standard 3 2 2 2 2 3 2 2 3 3 5" xfId="36556"/>
    <cellStyle name="Standard 3 2 2 2 2 3 2 2 3 3 6" xfId="45106"/>
    <cellStyle name="Standard 3 2 2 2 2 3 2 2 3 4" xfId="4357"/>
    <cellStyle name="Standard 3 2 2 2 2 3 2 2 3 4 2" xfId="12925"/>
    <cellStyle name="Standard 3 2 2 2 2 3 2 2 3 4 2 2" xfId="29766"/>
    <cellStyle name="Standard 3 2 2 2 2 3 2 2 3 4 3" xfId="21475"/>
    <cellStyle name="Standard 3 2 2 2 2 3 2 2 3 4 4" xfId="38057"/>
    <cellStyle name="Standard 3 2 2 2 2 3 2 2 3 4 5" xfId="46607"/>
    <cellStyle name="Standard 3 2 2 2 2 3 2 2 3 5" xfId="9352"/>
    <cellStyle name="Standard 3 2 2 2 2 3 2 2 3 5 2" xfId="26193"/>
    <cellStyle name="Standard 3 2 2 2 2 3 2 2 3 6" xfId="17902"/>
    <cellStyle name="Standard 3 2 2 2 2 3 2 2 3 7" xfId="34484"/>
    <cellStyle name="Standard 3 2 2 2 2 3 2 2 3 8" xfId="43034"/>
    <cellStyle name="Standard 3 2 2 2 2 3 2 2 4" xfId="1299"/>
    <cellStyle name="Standard 3 2 2 2 2 3 2 2 4 2" xfId="3372"/>
    <cellStyle name="Standard 3 2 2 2 2 3 2 2 4 2 2" xfId="4362"/>
    <cellStyle name="Standard 3 2 2 2 2 3 2 2 4 2 2 2" xfId="12930"/>
    <cellStyle name="Standard 3 2 2 2 2 3 2 2 4 2 2 2 2" xfId="29771"/>
    <cellStyle name="Standard 3 2 2 2 2 3 2 2 4 2 2 3" xfId="21480"/>
    <cellStyle name="Standard 3 2 2 2 2 3 2 2 4 2 2 4" xfId="38062"/>
    <cellStyle name="Standard 3 2 2 2 2 3 2 2 4 2 2 5" xfId="46612"/>
    <cellStyle name="Standard 3 2 2 2 2 3 2 2 4 2 3" xfId="11942"/>
    <cellStyle name="Standard 3 2 2 2 2 3 2 2 4 2 3 2" xfId="28783"/>
    <cellStyle name="Standard 3 2 2 2 2 3 2 2 4 2 4" xfId="20492"/>
    <cellStyle name="Standard 3 2 2 2 2 3 2 2 4 2 5" xfId="37074"/>
    <cellStyle name="Standard 3 2 2 2 2 3 2 2 4 2 6" xfId="45624"/>
    <cellStyle name="Standard 3 2 2 2 2 3 2 2 4 3" xfId="4361"/>
    <cellStyle name="Standard 3 2 2 2 2 3 2 2 4 3 2" xfId="12929"/>
    <cellStyle name="Standard 3 2 2 2 2 3 2 2 4 3 2 2" xfId="29770"/>
    <cellStyle name="Standard 3 2 2 2 2 3 2 2 4 3 3" xfId="21479"/>
    <cellStyle name="Standard 3 2 2 2 2 3 2 2 4 3 4" xfId="38061"/>
    <cellStyle name="Standard 3 2 2 2 2 3 2 2 4 3 5" xfId="46611"/>
    <cellStyle name="Standard 3 2 2 2 2 3 2 2 4 4" xfId="9870"/>
    <cellStyle name="Standard 3 2 2 2 2 3 2 2 4 4 2" xfId="26711"/>
    <cellStyle name="Standard 3 2 2 2 2 3 2 2 4 5" xfId="18420"/>
    <cellStyle name="Standard 3 2 2 2 2 3 2 2 4 6" xfId="35002"/>
    <cellStyle name="Standard 3 2 2 2 2 3 2 2 4 7" xfId="43552"/>
    <cellStyle name="Standard 3 2 2 2 2 3 2 2 5" xfId="2336"/>
    <cellStyle name="Standard 3 2 2 2 2 3 2 2 5 2" xfId="4363"/>
    <cellStyle name="Standard 3 2 2 2 2 3 2 2 5 2 2" xfId="12931"/>
    <cellStyle name="Standard 3 2 2 2 2 3 2 2 5 2 2 2" xfId="29772"/>
    <cellStyle name="Standard 3 2 2 2 2 3 2 2 5 2 3" xfId="21481"/>
    <cellStyle name="Standard 3 2 2 2 2 3 2 2 5 2 4" xfId="38063"/>
    <cellStyle name="Standard 3 2 2 2 2 3 2 2 5 2 5" xfId="46613"/>
    <cellStyle name="Standard 3 2 2 2 2 3 2 2 5 3" xfId="10906"/>
    <cellStyle name="Standard 3 2 2 2 2 3 2 2 5 3 2" xfId="27747"/>
    <cellStyle name="Standard 3 2 2 2 2 3 2 2 5 4" xfId="19456"/>
    <cellStyle name="Standard 3 2 2 2 2 3 2 2 5 5" xfId="36038"/>
    <cellStyle name="Standard 3 2 2 2 2 3 2 2 5 6" xfId="44588"/>
    <cellStyle name="Standard 3 2 2 2 2 3 2 2 6" xfId="4348"/>
    <cellStyle name="Standard 3 2 2 2 2 3 2 2 6 2" xfId="12916"/>
    <cellStyle name="Standard 3 2 2 2 2 3 2 2 6 2 2" xfId="29757"/>
    <cellStyle name="Standard 3 2 2 2 2 3 2 2 6 3" xfId="21466"/>
    <cellStyle name="Standard 3 2 2 2 2 3 2 2 6 4" xfId="38048"/>
    <cellStyle name="Standard 3 2 2 2 2 3 2 2 6 5" xfId="46598"/>
    <cellStyle name="Standard 3 2 2 2 2 3 2 2 7" xfId="8574"/>
    <cellStyle name="Standard 3 2 2 2 2 3 2 2 7 2" xfId="17125"/>
    <cellStyle name="Standard 3 2 2 2 2 3 2 2 7 3" xfId="25675"/>
    <cellStyle name="Standard 3 2 2 2 2 3 2 2 7 4" xfId="42257"/>
    <cellStyle name="Standard 3 2 2 2 2 3 2 2 7 5" xfId="50807"/>
    <cellStyle name="Standard 3 2 2 2 2 3 2 2 8" xfId="8834"/>
    <cellStyle name="Standard 3 2 2 2 2 3 2 2 9" xfId="17384"/>
    <cellStyle name="Standard 3 2 2 2 2 3 2 3" xfId="394"/>
    <cellStyle name="Standard 3 2 2 2 2 3 2 3 2" xfId="912"/>
    <cellStyle name="Standard 3 2 2 2 2 3 2 3 2 2" xfId="1948"/>
    <cellStyle name="Standard 3 2 2 2 2 3 2 3 2 2 2" xfId="4021"/>
    <cellStyle name="Standard 3 2 2 2 2 3 2 3 2 2 2 2" xfId="4367"/>
    <cellStyle name="Standard 3 2 2 2 2 3 2 3 2 2 2 2 2" xfId="12935"/>
    <cellStyle name="Standard 3 2 2 2 2 3 2 3 2 2 2 2 2 2" xfId="29776"/>
    <cellStyle name="Standard 3 2 2 2 2 3 2 3 2 2 2 2 3" xfId="21485"/>
    <cellStyle name="Standard 3 2 2 2 2 3 2 3 2 2 2 2 4" xfId="38067"/>
    <cellStyle name="Standard 3 2 2 2 2 3 2 3 2 2 2 2 5" xfId="46617"/>
    <cellStyle name="Standard 3 2 2 2 2 3 2 3 2 2 2 3" xfId="12591"/>
    <cellStyle name="Standard 3 2 2 2 2 3 2 3 2 2 2 3 2" xfId="29432"/>
    <cellStyle name="Standard 3 2 2 2 2 3 2 3 2 2 2 4" xfId="21141"/>
    <cellStyle name="Standard 3 2 2 2 2 3 2 3 2 2 2 5" xfId="37723"/>
    <cellStyle name="Standard 3 2 2 2 2 3 2 3 2 2 2 6" xfId="46273"/>
    <cellStyle name="Standard 3 2 2 2 2 3 2 3 2 2 3" xfId="4366"/>
    <cellStyle name="Standard 3 2 2 2 2 3 2 3 2 2 3 2" xfId="12934"/>
    <cellStyle name="Standard 3 2 2 2 2 3 2 3 2 2 3 2 2" xfId="29775"/>
    <cellStyle name="Standard 3 2 2 2 2 3 2 3 2 2 3 3" xfId="21484"/>
    <cellStyle name="Standard 3 2 2 2 2 3 2 3 2 2 3 4" xfId="38066"/>
    <cellStyle name="Standard 3 2 2 2 2 3 2 3 2 2 3 5" xfId="46616"/>
    <cellStyle name="Standard 3 2 2 2 2 3 2 3 2 2 4" xfId="10519"/>
    <cellStyle name="Standard 3 2 2 2 2 3 2 3 2 2 4 2" xfId="27360"/>
    <cellStyle name="Standard 3 2 2 2 2 3 2 3 2 2 5" xfId="19069"/>
    <cellStyle name="Standard 3 2 2 2 2 3 2 3 2 2 6" xfId="35651"/>
    <cellStyle name="Standard 3 2 2 2 2 3 2 3 2 2 7" xfId="44201"/>
    <cellStyle name="Standard 3 2 2 2 2 3 2 3 2 3" xfId="2985"/>
    <cellStyle name="Standard 3 2 2 2 2 3 2 3 2 3 2" xfId="4368"/>
    <cellStyle name="Standard 3 2 2 2 2 3 2 3 2 3 2 2" xfId="12936"/>
    <cellStyle name="Standard 3 2 2 2 2 3 2 3 2 3 2 2 2" xfId="29777"/>
    <cellStyle name="Standard 3 2 2 2 2 3 2 3 2 3 2 3" xfId="21486"/>
    <cellStyle name="Standard 3 2 2 2 2 3 2 3 2 3 2 4" xfId="38068"/>
    <cellStyle name="Standard 3 2 2 2 2 3 2 3 2 3 2 5" xfId="46618"/>
    <cellStyle name="Standard 3 2 2 2 2 3 2 3 2 3 3" xfId="11555"/>
    <cellStyle name="Standard 3 2 2 2 2 3 2 3 2 3 3 2" xfId="28396"/>
    <cellStyle name="Standard 3 2 2 2 2 3 2 3 2 3 4" xfId="20105"/>
    <cellStyle name="Standard 3 2 2 2 2 3 2 3 2 3 5" xfId="36687"/>
    <cellStyle name="Standard 3 2 2 2 2 3 2 3 2 3 6" xfId="45237"/>
    <cellStyle name="Standard 3 2 2 2 2 3 2 3 2 4" xfId="4365"/>
    <cellStyle name="Standard 3 2 2 2 2 3 2 3 2 4 2" xfId="12933"/>
    <cellStyle name="Standard 3 2 2 2 2 3 2 3 2 4 2 2" xfId="29774"/>
    <cellStyle name="Standard 3 2 2 2 2 3 2 3 2 4 3" xfId="21483"/>
    <cellStyle name="Standard 3 2 2 2 2 3 2 3 2 4 4" xfId="38065"/>
    <cellStyle name="Standard 3 2 2 2 2 3 2 3 2 4 5" xfId="46615"/>
    <cellStyle name="Standard 3 2 2 2 2 3 2 3 2 5" xfId="9483"/>
    <cellStyle name="Standard 3 2 2 2 2 3 2 3 2 5 2" xfId="26324"/>
    <cellStyle name="Standard 3 2 2 2 2 3 2 3 2 6" xfId="18033"/>
    <cellStyle name="Standard 3 2 2 2 2 3 2 3 2 7" xfId="34615"/>
    <cellStyle name="Standard 3 2 2 2 2 3 2 3 2 8" xfId="43165"/>
    <cellStyle name="Standard 3 2 2 2 2 3 2 3 3" xfId="1430"/>
    <cellStyle name="Standard 3 2 2 2 2 3 2 3 3 2" xfId="3503"/>
    <cellStyle name="Standard 3 2 2 2 2 3 2 3 3 2 2" xfId="4370"/>
    <cellStyle name="Standard 3 2 2 2 2 3 2 3 3 2 2 2" xfId="12938"/>
    <cellStyle name="Standard 3 2 2 2 2 3 2 3 3 2 2 2 2" xfId="29779"/>
    <cellStyle name="Standard 3 2 2 2 2 3 2 3 3 2 2 3" xfId="21488"/>
    <cellStyle name="Standard 3 2 2 2 2 3 2 3 3 2 2 4" xfId="38070"/>
    <cellStyle name="Standard 3 2 2 2 2 3 2 3 3 2 2 5" xfId="46620"/>
    <cellStyle name="Standard 3 2 2 2 2 3 2 3 3 2 3" xfId="12073"/>
    <cellStyle name="Standard 3 2 2 2 2 3 2 3 3 2 3 2" xfId="28914"/>
    <cellStyle name="Standard 3 2 2 2 2 3 2 3 3 2 4" xfId="20623"/>
    <cellStyle name="Standard 3 2 2 2 2 3 2 3 3 2 5" xfId="37205"/>
    <cellStyle name="Standard 3 2 2 2 2 3 2 3 3 2 6" xfId="45755"/>
    <cellStyle name="Standard 3 2 2 2 2 3 2 3 3 3" xfId="4369"/>
    <cellStyle name="Standard 3 2 2 2 2 3 2 3 3 3 2" xfId="12937"/>
    <cellStyle name="Standard 3 2 2 2 2 3 2 3 3 3 2 2" xfId="29778"/>
    <cellStyle name="Standard 3 2 2 2 2 3 2 3 3 3 3" xfId="21487"/>
    <cellStyle name="Standard 3 2 2 2 2 3 2 3 3 3 4" xfId="38069"/>
    <cellStyle name="Standard 3 2 2 2 2 3 2 3 3 3 5" xfId="46619"/>
    <cellStyle name="Standard 3 2 2 2 2 3 2 3 3 4" xfId="10001"/>
    <cellStyle name="Standard 3 2 2 2 2 3 2 3 3 4 2" xfId="26842"/>
    <cellStyle name="Standard 3 2 2 2 2 3 2 3 3 5" xfId="18551"/>
    <cellStyle name="Standard 3 2 2 2 2 3 2 3 3 6" xfId="35133"/>
    <cellStyle name="Standard 3 2 2 2 2 3 2 3 3 7" xfId="43683"/>
    <cellStyle name="Standard 3 2 2 2 2 3 2 3 4" xfId="2467"/>
    <cellStyle name="Standard 3 2 2 2 2 3 2 3 4 2" xfId="4371"/>
    <cellStyle name="Standard 3 2 2 2 2 3 2 3 4 2 2" xfId="12939"/>
    <cellStyle name="Standard 3 2 2 2 2 3 2 3 4 2 2 2" xfId="29780"/>
    <cellStyle name="Standard 3 2 2 2 2 3 2 3 4 2 3" xfId="21489"/>
    <cellStyle name="Standard 3 2 2 2 2 3 2 3 4 2 4" xfId="38071"/>
    <cellStyle name="Standard 3 2 2 2 2 3 2 3 4 2 5" xfId="46621"/>
    <cellStyle name="Standard 3 2 2 2 2 3 2 3 4 3" xfId="11037"/>
    <cellStyle name="Standard 3 2 2 2 2 3 2 3 4 3 2" xfId="27878"/>
    <cellStyle name="Standard 3 2 2 2 2 3 2 3 4 4" xfId="19587"/>
    <cellStyle name="Standard 3 2 2 2 2 3 2 3 4 5" xfId="36169"/>
    <cellStyle name="Standard 3 2 2 2 2 3 2 3 4 6" xfId="44719"/>
    <cellStyle name="Standard 3 2 2 2 2 3 2 3 5" xfId="4364"/>
    <cellStyle name="Standard 3 2 2 2 2 3 2 3 5 2" xfId="12932"/>
    <cellStyle name="Standard 3 2 2 2 2 3 2 3 5 2 2" xfId="29773"/>
    <cellStyle name="Standard 3 2 2 2 2 3 2 3 5 3" xfId="21482"/>
    <cellStyle name="Standard 3 2 2 2 2 3 2 3 5 4" xfId="38064"/>
    <cellStyle name="Standard 3 2 2 2 2 3 2 3 5 5" xfId="46614"/>
    <cellStyle name="Standard 3 2 2 2 2 3 2 3 6" xfId="8965"/>
    <cellStyle name="Standard 3 2 2 2 2 3 2 3 6 2" xfId="25807"/>
    <cellStyle name="Standard 3 2 2 2 2 3 2 3 7" xfId="17515"/>
    <cellStyle name="Standard 3 2 2 2 2 3 2 3 8" xfId="34097"/>
    <cellStyle name="Standard 3 2 2 2 2 3 2 3 9" xfId="42647"/>
    <cellStyle name="Standard 3 2 2 2 2 3 2 4" xfId="653"/>
    <cellStyle name="Standard 3 2 2 2 2 3 2 4 2" xfId="1689"/>
    <cellStyle name="Standard 3 2 2 2 2 3 2 4 2 2" xfId="3762"/>
    <cellStyle name="Standard 3 2 2 2 2 3 2 4 2 2 2" xfId="4374"/>
    <cellStyle name="Standard 3 2 2 2 2 3 2 4 2 2 2 2" xfId="12942"/>
    <cellStyle name="Standard 3 2 2 2 2 3 2 4 2 2 2 2 2" xfId="29783"/>
    <cellStyle name="Standard 3 2 2 2 2 3 2 4 2 2 2 3" xfId="21492"/>
    <cellStyle name="Standard 3 2 2 2 2 3 2 4 2 2 2 4" xfId="38074"/>
    <cellStyle name="Standard 3 2 2 2 2 3 2 4 2 2 2 5" xfId="46624"/>
    <cellStyle name="Standard 3 2 2 2 2 3 2 4 2 2 3" xfId="12332"/>
    <cellStyle name="Standard 3 2 2 2 2 3 2 4 2 2 3 2" xfId="29173"/>
    <cellStyle name="Standard 3 2 2 2 2 3 2 4 2 2 4" xfId="20882"/>
    <cellStyle name="Standard 3 2 2 2 2 3 2 4 2 2 5" xfId="37464"/>
    <cellStyle name="Standard 3 2 2 2 2 3 2 4 2 2 6" xfId="46014"/>
    <cellStyle name="Standard 3 2 2 2 2 3 2 4 2 3" xfId="4373"/>
    <cellStyle name="Standard 3 2 2 2 2 3 2 4 2 3 2" xfId="12941"/>
    <cellStyle name="Standard 3 2 2 2 2 3 2 4 2 3 2 2" xfId="29782"/>
    <cellStyle name="Standard 3 2 2 2 2 3 2 4 2 3 3" xfId="21491"/>
    <cellStyle name="Standard 3 2 2 2 2 3 2 4 2 3 4" xfId="38073"/>
    <cellStyle name="Standard 3 2 2 2 2 3 2 4 2 3 5" xfId="46623"/>
    <cellStyle name="Standard 3 2 2 2 2 3 2 4 2 4" xfId="10260"/>
    <cellStyle name="Standard 3 2 2 2 2 3 2 4 2 4 2" xfId="27101"/>
    <cellStyle name="Standard 3 2 2 2 2 3 2 4 2 5" xfId="18810"/>
    <cellStyle name="Standard 3 2 2 2 2 3 2 4 2 6" xfId="35392"/>
    <cellStyle name="Standard 3 2 2 2 2 3 2 4 2 7" xfId="43942"/>
    <cellStyle name="Standard 3 2 2 2 2 3 2 4 3" xfId="2726"/>
    <cellStyle name="Standard 3 2 2 2 2 3 2 4 3 2" xfId="4375"/>
    <cellStyle name="Standard 3 2 2 2 2 3 2 4 3 2 2" xfId="12943"/>
    <cellStyle name="Standard 3 2 2 2 2 3 2 4 3 2 2 2" xfId="29784"/>
    <cellStyle name="Standard 3 2 2 2 2 3 2 4 3 2 3" xfId="21493"/>
    <cellStyle name="Standard 3 2 2 2 2 3 2 4 3 2 4" xfId="38075"/>
    <cellStyle name="Standard 3 2 2 2 2 3 2 4 3 2 5" xfId="46625"/>
    <cellStyle name="Standard 3 2 2 2 2 3 2 4 3 3" xfId="11296"/>
    <cellStyle name="Standard 3 2 2 2 2 3 2 4 3 3 2" xfId="28137"/>
    <cellStyle name="Standard 3 2 2 2 2 3 2 4 3 4" xfId="19846"/>
    <cellStyle name="Standard 3 2 2 2 2 3 2 4 3 5" xfId="36428"/>
    <cellStyle name="Standard 3 2 2 2 2 3 2 4 3 6" xfId="44978"/>
    <cellStyle name="Standard 3 2 2 2 2 3 2 4 4" xfId="4372"/>
    <cellStyle name="Standard 3 2 2 2 2 3 2 4 4 2" xfId="12940"/>
    <cellStyle name="Standard 3 2 2 2 2 3 2 4 4 2 2" xfId="29781"/>
    <cellStyle name="Standard 3 2 2 2 2 3 2 4 4 3" xfId="21490"/>
    <cellStyle name="Standard 3 2 2 2 2 3 2 4 4 4" xfId="38072"/>
    <cellStyle name="Standard 3 2 2 2 2 3 2 4 4 5" xfId="46622"/>
    <cellStyle name="Standard 3 2 2 2 2 3 2 4 5" xfId="9224"/>
    <cellStyle name="Standard 3 2 2 2 2 3 2 4 5 2" xfId="26065"/>
    <cellStyle name="Standard 3 2 2 2 2 3 2 4 6" xfId="17774"/>
    <cellStyle name="Standard 3 2 2 2 2 3 2 4 7" xfId="34356"/>
    <cellStyle name="Standard 3 2 2 2 2 3 2 4 8" xfId="42906"/>
    <cellStyle name="Standard 3 2 2 2 2 3 2 5" xfId="1171"/>
    <cellStyle name="Standard 3 2 2 2 2 3 2 5 2" xfId="3244"/>
    <cellStyle name="Standard 3 2 2 2 2 3 2 5 2 2" xfId="4377"/>
    <cellStyle name="Standard 3 2 2 2 2 3 2 5 2 2 2" xfId="12945"/>
    <cellStyle name="Standard 3 2 2 2 2 3 2 5 2 2 2 2" xfId="29786"/>
    <cellStyle name="Standard 3 2 2 2 2 3 2 5 2 2 3" xfId="21495"/>
    <cellStyle name="Standard 3 2 2 2 2 3 2 5 2 2 4" xfId="38077"/>
    <cellStyle name="Standard 3 2 2 2 2 3 2 5 2 2 5" xfId="46627"/>
    <cellStyle name="Standard 3 2 2 2 2 3 2 5 2 3" xfId="11814"/>
    <cellStyle name="Standard 3 2 2 2 2 3 2 5 2 3 2" xfId="28655"/>
    <cellStyle name="Standard 3 2 2 2 2 3 2 5 2 4" xfId="20364"/>
    <cellStyle name="Standard 3 2 2 2 2 3 2 5 2 5" xfId="36946"/>
    <cellStyle name="Standard 3 2 2 2 2 3 2 5 2 6" xfId="45496"/>
    <cellStyle name="Standard 3 2 2 2 2 3 2 5 3" xfId="4376"/>
    <cellStyle name="Standard 3 2 2 2 2 3 2 5 3 2" xfId="12944"/>
    <cellStyle name="Standard 3 2 2 2 2 3 2 5 3 2 2" xfId="29785"/>
    <cellStyle name="Standard 3 2 2 2 2 3 2 5 3 3" xfId="21494"/>
    <cellStyle name="Standard 3 2 2 2 2 3 2 5 3 4" xfId="38076"/>
    <cellStyle name="Standard 3 2 2 2 2 3 2 5 3 5" xfId="46626"/>
    <cellStyle name="Standard 3 2 2 2 2 3 2 5 4" xfId="9742"/>
    <cellStyle name="Standard 3 2 2 2 2 3 2 5 4 2" xfId="26583"/>
    <cellStyle name="Standard 3 2 2 2 2 3 2 5 5" xfId="18292"/>
    <cellStyle name="Standard 3 2 2 2 2 3 2 5 6" xfId="34874"/>
    <cellStyle name="Standard 3 2 2 2 2 3 2 5 7" xfId="43424"/>
    <cellStyle name="Standard 3 2 2 2 2 3 2 6" xfId="2208"/>
    <cellStyle name="Standard 3 2 2 2 2 3 2 6 2" xfId="4378"/>
    <cellStyle name="Standard 3 2 2 2 2 3 2 6 2 2" xfId="12946"/>
    <cellStyle name="Standard 3 2 2 2 2 3 2 6 2 2 2" xfId="29787"/>
    <cellStyle name="Standard 3 2 2 2 2 3 2 6 2 3" xfId="21496"/>
    <cellStyle name="Standard 3 2 2 2 2 3 2 6 2 4" xfId="38078"/>
    <cellStyle name="Standard 3 2 2 2 2 3 2 6 2 5" xfId="46628"/>
    <cellStyle name="Standard 3 2 2 2 2 3 2 6 3" xfId="10778"/>
    <cellStyle name="Standard 3 2 2 2 2 3 2 6 3 2" xfId="27619"/>
    <cellStyle name="Standard 3 2 2 2 2 3 2 6 4" xfId="19328"/>
    <cellStyle name="Standard 3 2 2 2 2 3 2 6 5" xfId="35910"/>
    <cellStyle name="Standard 3 2 2 2 2 3 2 6 6" xfId="44460"/>
    <cellStyle name="Standard 3 2 2 2 2 3 2 7" xfId="4347"/>
    <cellStyle name="Standard 3 2 2 2 2 3 2 7 2" xfId="12915"/>
    <cellStyle name="Standard 3 2 2 2 2 3 2 7 2 2" xfId="29756"/>
    <cellStyle name="Standard 3 2 2 2 2 3 2 7 3" xfId="21465"/>
    <cellStyle name="Standard 3 2 2 2 2 3 2 7 4" xfId="38047"/>
    <cellStyle name="Standard 3 2 2 2 2 3 2 7 5" xfId="46597"/>
    <cellStyle name="Standard 3 2 2 2 2 3 2 8" xfId="8446"/>
    <cellStyle name="Standard 3 2 2 2 2 3 2 8 2" xfId="16997"/>
    <cellStyle name="Standard 3 2 2 2 2 3 2 8 3" xfId="25547"/>
    <cellStyle name="Standard 3 2 2 2 2 3 2 8 4" xfId="42129"/>
    <cellStyle name="Standard 3 2 2 2 2 3 2 8 5" xfId="50679"/>
    <cellStyle name="Standard 3 2 2 2 2 3 2 9" xfId="8706"/>
    <cellStyle name="Standard 3 2 2 2 2 3 3" xfId="194"/>
    <cellStyle name="Standard 3 2 2 2 2 3 3 10" xfId="33902"/>
    <cellStyle name="Standard 3 2 2 2 2 3 3 11" xfId="42452"/>
    <cellStyle name="Standard 3 2 2 2 2 3 3 2" xfId="458"/>
    <cellStyle name="Standard 3 2 2 2 2 3 3 2 2" xfId="976"/>
    <cellStyle name="Standard 3 2 2 2 2 3 3 2 2 2" xfId="2012"/>
    <cellStyle name="Standard 3 2 2 2 2 3 3 2 2 2 2" xfId="4085"/>
    <cellStyle name="Standard 3 2 2 2 2 3 3 2 2 2 2 2" xfId="4383"/>
    <cellStyle name="Standard 3 2 2 2 2 3 3 2 2 2 2 2 2" xfId="12951"/>
    <cellStyle name="Standard 3 2 2 2 2 3 3 2 2 2 2 2 2 2" xfId="29792"/>
    <cellStyle name="Standard 3 2 2 2 2 3 3 2 2 2 2 2 3" xfId="21501"/>
    <cellStyle name="Standard 3 2 2 2 2 3 3 2 2 2 2 2 4" xfId="38083"/>
    <cellStyle name="Standard 3 2 2 2 2 3 3 2 2 2 2 2 5" xfId="46633"/>
    <cellStyle name="Standard 3 2 2 2 2 3 3 2 2 2 2 3" xfId="12655"/>
    <cellStyle name="Standard 3 2 2 2 2 3 3 2 2 2 2 3 2" xfId="29496"/>
    <cellStyle name="Standard 3 2 2 2 2 3 3 2 2 2 2 4" xfId="21205"/>
    <cellStyle name="Standard 3 2 2 2 2 3 3 2 2 2 2 5" xfId="37787"/>
    <cellStyle name="Standard 3 2 2 2 2 3 3 2 2 2 2 6" xfId="46337"/>
    <cellStyle name="Standard 3 2 2 2 2 3 3 2 2 2 3" xfId="4382"/>
    <cellStyle name="Standard 3 2 2 2 2 3 3 2 2 2 3 2" xfId="12950"/>
    <cellStyle name="Standard 3 2 2 2 2 3 3 2 2 2 3 2 2" xfId="29791"/>
    <cellStyle name="Standard 3 2 2 2 2 3 3 2 2 2 3 3" xfId="21500"/>
    <cellStyle name="Standard 3 2 2 2 2 3 3 2 2 2 3 4" xfId="38082"/>
    <cellStyle name="Standard 3 2 2 2 2 3 3 2 2 2 3 5" xfId="46632"/>
    <cellStyle name="Standard 3 2 2 2 2 3 3 2 2 2 4" xfId="10583"/>
    <cellStyle name="Standard 3 2 2 2 2 3 3 2 2 2 4 2" xfId="27424"/>
    <cellStyle name="Standard 3 2 2 2 2 3 3 2 2 2 5" xfId="19133"/>
    <cellStyle name="Standard 3 2 2 2 2 3 3 2 2 2 6" xfId="35715"/>
    <cellStyle name="Standard 3 2 2 2 2 3 3 2 2 2 7" xfId="44265"/>
    <cellStyle name="Standard 3 2 2 2 2 3 3 2 2 3" xfId="3049"/>
    <cellStyle name="Standard 3 2 2 2 2 3 3 2 2 3 2" xfId="4384"/>
    <cellStyle name="Standard 3 2 2 2 2 3 3 2 2 3 2 2" xfId="12952"/>
    <cellStyle name="Standard 3 2 2 2 2 3 3 2 2 3 2 2 2" xfId="29793"/>
    <cellStyle name="Standard 3 2 2 2 2 3 3 2 2 3 2 3" xfId="21502"/>
    <cellStyle name="Standard 3 2 2 2 2 3 3 2 2 3 2 4" xfId="38084"/>
    <cellStyle name="Standard 3 2 2 2 2 3 3 2 2 3 2 5" xfId="46634"/>
    <cellStyle name="Standard 3 2 2 2 2 3 3 2 2 3 3" xfId="11619"/>
    <cellStyle name="Standard 3 2 2 2 2 3 3 2 2 3 3 2" xfId="28460"/>
    <cellStyle name="Standard 3 2 2 2 2 3 3 2 2 3 4" xfId="20169"/>
    <cellStyle name="Standard 3 2 2 2 2 3 3 2 2 3 5" xfId="36751"/>
    <cellStyle name="Standard 3 2 2 2 2 3 3 2 2 3 6" xfId="45301"/>
    <cellStyle name="Standard 3 2 2 2 2 3 3 2 2 4" xfId="4381"/>
    <cellStyle name="Standard 3 2 2 2 2 3 3 2 2 4 2" xfId="12949"/>
    <cellStyle name="Standard 3 2 2 2 2 3 3 2 2 4 2 2" xfId="29790"/>
    <cellStyle name="Standard 3 2 2 2 2 3 3 2 2 4 3" xfId="21499"/>
    <cellStyle name="Standard 3 2 2 2 2 3 3 2 2 4 4" xfId="38081"/>
    <cellStyle name="Standard 3 2 2 2 2 3 3 2 2 4 5" xfId="46631"/>
    <cellStyle name="Standard 3 2 2 2 2 3 3 2 2 5" xfId="9547"/>
    <cellStyle name="Standard 3 2 2 2 2 3 3 2 2 5 2" xfId="26388"/>
    <cellStyle name="Standard 3 2 2 2 2 3 3 2 2 6" xfId="18097"/>
    <cellStyle name="Standard 3 2 2 2 2 3 3 2 2 7" xfId="34679"/>
    <cellStyle name="Standard 3 2 2 2 2 3 3 2 2 8" xfId="43229"/>
    <cellStyle name="Standard 3 2 2 2 2 3 3 2 3" xfId="1494"/>
    <cellStyle name="Standard 3 2 2 2 2 3 3 2 3 2" xfId="3567"/>
    <cellStyle name="Standard 3 2 2 2 2 3 3 2 3 2 2" xfId="4386"/>
    <cellStyle name="Standard 3 2 2 2 2 3 3 2 3 2 2 2" xfId="12954"/>
    <cellStyle name="Standard 3 2 2 2 2 3 3 2 3 2 2 2 2" xfId="29795"/>
    <cellStyle name="Standard 3 2 2 2 2 3 3 2 3 2 2 3" xfId="21504"/>
    <cellStyle name="Standard 3 2 2 2 2 3 3 2 3 2 2 4" xfId="38086"/>
    <cellStyle name="Standard 3 2 2 2 2 3 3 2 3 2 2 5" xfId="46636"/>
    <cellStyle name="Standard 3 2 2 2 2 3 3 2 3 2 3" xfId="12137"/>
    <cellStyle name="Standard 3 2 2 2 2 3 3 2 3 2 3 2" xfId="28978"/>
    <cellStyle name="Standard 3 2 2 2 2 3 3 2 3 2 4" xfId="20687"/>
    <cellStyle name="Standard 3 2 2 2 2 3 3 2 3 2 5" xfId="37269"/>
    <cellStyle name="Standard 3 2 2 2 2 3 3 2 3 2 6" xfId="45819"/>
    <cellStyle name="Standard 3 2 2 2 2 3 3 2 3 3" xfId="4385"/>
    <cellStyle name="Standard 3 2 2 2 2 3 3 2 3 3 2" xfId="12953"/>
    <cellStyle name="Standard 3 2 2 2 2 3 3 2 3 3 2 2" xfId="29794"/>
    <cellStyle name="Standard 3 2 2 2 2 3 3 2 3 3 3" xfId="21503"/>
    <cellStyle name="Standard 3 2 2 2 2 3 3 2 3 3 4" xfId="38085"/>
    <cellStyle name="Standard 3 2 2 2 2 3 3 2 3 3 5" xfId="46635"/>
    <cellStyle name="Standard 3 2 2 2 2 3 3 2 3 4" xfId="10065"/>
    <cellStyle name="Standard 3 2 2 2 2 3 3 2 3 4 2" xfId="26906"/>
    <cellStyle name="Standard 3 2 2 2 2 3 3 2 3 5" xfId="18615"/>
    <cellStyle name="Standard 3 2 2 2 2 3 3 2 3 6" xfId="35197"/>
    <cellStyle name="Standard 3 2 2 2 2 3 3 2 3 7" xfId="43747"/>
    <cellStyle name="Standard 3 2 2 2 2 3 3 2 4" xfId="2531"/>
    <cellStyle name="Standard 3 2 2 2 2 3 3 2 4 2" xfId="4387"/>
    <cellStyle name="Standard 3 2 2 2 2 3 3 2 4 2 2" xfId="12955"/>
    <cellStyle name="Standard 3 2 2 2 2 3 3 2 4 2 2 2" xfId="29796"/>
    <cellStyle name="Standard 3 2 2 2 2 3 3 2 4 2 3" xfId="21505"/>
    <cellStyle name="Standard 3 2 2 2 2 3 3 2 4 2 4" xfId="38087"/>
    <cellStyle name="Standard 3 2 2 2 2 3 3 2 4 2 5" xfId="46637"/>
    <cellStyle name="Standard 3 2 2 2 2 3 3 2 4 3" xfId="11101"/>
    <cellStyle name="Standard 3 2 2 2 2 3 3 2 4 3 2" xfId="27942"/>
    <cellStyle name="Standard 3 2 2 2 2 3 3 2 4 4" xfId="19651"/>
    <cellStyle name="Standard 3 2 2 2 2 3 3 2 4 5" xfId="36233"/>
    <cellStyle name="Standard 3 2 2 2 2 3 3 2 4 6" xfId="44783"/>
    <cellStyle name="Standard 3 2 2 2 2 3 3 2 5" xfId="4380"/>
    <cellStyle name="Standard 3 2 2 2 2 3 3 2 5 2" xfId="12948"/>
    <cellStyle name="Standard 3 2 2 2 2 3 3 2 5 2 2" xfId="29789"/>
    <cellStyle name="Standard 3 2 2 2 2 3 3 2 5 3" xfId="21498"/>
    <cellStyle name="Standard 3 2 2 2 2 3 3 2 5 4" xfId="38080"/>
    <cellStyle name="Standard 3 2 2 2 2 3 3 2 5 5" xfId="46630"/>
    <cellStyle name="Standard 3 2 2 2 2 3 3 2 6" xfId="9029"/>
    <cellStyle name="Standard 3 2 2 2 2 3 3 2 6 2" xfId="25871"/>
    <cellStyle name="Standard 3 2 2 2 2 3 3 2 7" xfId="17579"/>
    <cellStyle name="Standard 3 2 2 2 2 3 3 2 8" xfId="34161"/>
    <cellStyle name="Standard 3 2 2 2 2 3 3 2 9" xfId="42711"/>
    <cellStyle name="Standard 3 2 2 2 2 3 3 3" xfId="717"/>
    <cellStyle name="Standard 3 2 2 2 2 3 3 3 2" xfId="1753"/>
    <cellStyle name="Standard 3 2 2 2 2 3 3 3 2 2" xfId="3826"/>
    <cellStyle name="Standard 3 2 2 2 2 3 3 3 2 2 2" xfId="4390"/>
    <cellStyle name="Standard 3 2 2 2 2 3 3 3 2 2 2 2" xfId="12958"/>
    <cellStyle name="Standard 3 2 2 2 2 3 3 3 2 2 2 2 2" xfId="29799"/>
    <cellStyle name="Standard 3 2 2 2 2 3 3 3 2 2 2 3" xfId="21508"/>
    <cellStyle name="Standard 3 2 2 2 2 3 3 3 2 2 2 4" xfId="38090"/>
    <cellStyle name="Standard 3 2 2 2 2 3 3 3 2 2 2 5" xfId="46640"/>
    <cellStyle name="Standard 3 2 2 2 2 3 3 3 2 2 3" xfId="12396"/>
    <cellStyle name="Standard 3 2 2 2 2 3 3 3 2 2 3 2" xfId="29237"/>
    <cellStyle name="Standard 3 2 2 2 2 3 3 3 2 2 4" xfId="20946"/>
    <cellStyle name="Standard 3 2 2 2 2 3 3 3 2 2 5" xfId="37528"/>
    <cellStyle name="Standard 3 2 2 2 2 3 3 3 2 2 6" xfId="46078"/>
    <cellStyle name="Standard 3 2 2 2 2 3 3 3 2 3" xfId="4389"/>
    <cellStyle name="Standard 3 2 2 2 2 3 3 3 2 3 2" xfId="12957"/>
    <cellStyle name="Standard 3 2 2 2 2 3 3 3 2 3 2 2" xfId="29798"/>
    <cellStyle name="Standard 3 2 2 2 2 3 3 3 2 3 3" xfId="21507"/>
    <cellStyle name="Standard 3 2 2 2 2 3 3 3 2 3 4" xfId="38089"/>
    <cellStyle name="Standard 3 2 2 2 2 3 3 3 2 3 5" xfId="46639"/>
    <cellStyle name="Standard 3 2 2 2 2 3 3 3 2 4" xfId="10324"/>
    <cellStyle name="Standard 3 2 2 2 2 3 3 3 2 4 2" xfId="27165"/>
    <cellStyle name="Standard 3 2 2 2 2 3 3 3 2 5" xfId="18874"/>
    <cellStyle name="Standard 3 2 2 2 2 3 3 3 2 6" xfId="35456"/>
    <cellStyle name="Standard 3 2 2 2 2 3 3 3 2 7" xfId="44006"/>
    <cellStyle name="Standard 3 2 2 2 2 3 3 3 3" xfId="2790"/>
    <cellStyle name="Standard 3 2 2 2 2 3 3 3 3 2" xfId="4391"/>
    <cellStyle name="Standard 3 2 2 2 2 3 3 3 3 2 2" xfId="12959"/>
    <cellStyle name="Standard 3 2 2 2 2 3 3 3 3 2 2 2" xfId="29800"/>
    <cellStyle name="Standard 3 2 2 2 2 3 3 3 3 2 3" xfId="21509"/>
    <cellStyle name="Standard 3 2 2 2 2 3 3 3 3 2 4" xfId="38091"/>
    <cellStyle name="Standard 3 2 2 2 2 3 3 3 3 2 5" xfId="46641"/>
    <cellStyle name="Standard 3 2 2 2 2 3 3 3 3 3" xfId="11360"/>
    <cellStyle name="Standard 3 2 2 2 2 3 3 3 3 3 2" xfId="28201"/>
    <cellStyle name="Standard 3 2 2 2 2 3 3 3 3 4" xfId="19910"/>
    <cellStyle name="Standard 3 2 2 2 2 3 3 3 3 5" xfId="36492"/>
    <cellStyle name="Standard 3 2 2 2 2 3 3 3 3 6" xfId="45042"/>
    <cellStyle name="Standard 3 2 2 2 2 3 3 3 4" xfId="4388"/>
    <cellStyle name="Standard 3 2 2 2 2 3 3 3 4 2" xfId="12956"/>
    <cellStyle name="Standard 3 2 2 2 2 3 3 3 4 2 2" xfId="29797"/>
    <cellStyle name="Standard 3 2 2 2 2 3 3 3 4 3" xfId="21506"/>
    <cellStyle name="Standard 3 2 2 2 2 3 3 3 4 4" xfId="38088"/>
    <cellStyle name="Standard 3 2 2 2 2 3 3 3 4 5" xfId="46638"/>
    <cellStyle name="Standard 3 2 2 2 2 3 3 3 5" xfId="9288"/>
    <cellStyle name="Standard 3 2 2 2 2 3 3 3 5 2" xfId="26129"/>
    <cellStyle name="Standard 3 2 2 2 2 3 3 3 6" xfId="17838"/>
    <cellStyle name="Standard 3 2 2 2 2 3 3 3 7" xfId="34420"/>
    <cellStyle name="Standard 3 2 2 2 2 3 3 3 8" xfId="42970"/>
    <cellStyle name="Standard 3 2 2 2 2 3 3 4" xfId="1235"/>
    <cellStyle name="Standard 3 2 2 2 2 3 3 4 2" xfId="3308"/>
    <cellStyle name="Standard 3 2 2 2 2 3 3 4 2 2" xfId="4393"/>
    <cellStyle name="Standard 3 2 2 2 2 3 3 4 2 2 2" xfId="12961"/>
    <cellStyle name="Standard 3 2 2 2 2 3 3 4 2 2 2 2" xfId="29802"/>
    <cellStyle name="Standard 3 2 2 2 2 3 3 4 2 2 3" xfId="21511"/>
    <cellStyle name="Standard 3 2 2 2 2 3 3 4 2 2 4" xfId="38093"/>
    <cellStyle name="Standard 3 2 2 2 2 3 3 4 2 2 5" xfId="46643"/>
    <cellStyle name="Standard 3 2 2 2 2 3 3 4 2 3" xfId="11878"/>
    <cellStyle name="Standard 3 2 2 2 2 3 3 4 2 3 2" xfId="28719"/>
    <cellStyle name="Standard 3 2 2 2 2 3 3 4 2 4" xfId="20428"/>
    <cellStyle name="Standard 3 2 2 2 2 3 3 4 2 5" xfId="37010"/>
    <cellStyle name="Standard 3 2 2 2 2 3 3 4 2 6" xfId="45560"/>
    <cellStyle name="Standard 3 2 2 2 2 3 3 4 3" xfId="4392"/>
    <cellStyle name="Standard 3 2 2 2 2 3 3 4 3 2" xfId="12960"/>
    <cellStyle name="Standard 3 2 2 2 2 3 3 4 3 2 2" xfId="29801"/>
    <cellStyle name="Standard 3 2 2 2 2 3 3 4 3 3" xfId="21510"/>
    <cellStyle name="Standard 3 2 2 2 2 3 3 4 3 4" xfId="38092"/>
    <cellStyle name="Standard 3 2 2 2 2 3 3 4 3 5" xfId="46642"/>
    <cellStyle name="Standard 3 2 2 2 2 3 3 4 4" xfId="9806"/>
    <cellStyle name="Standard 3 2 2 2 2 3 3 4 4 2" xfId="26647"/>
    <cellStyle name="Standard 3 2 2 2 2 3 3 4 5" xfId="18356"/>
    <cellStyle name="Standard 3 2 2 2 2 3 3 4 6" xfId="34938"/>
    <cellStyle name="Standard 3 2 2 2 2 3 3 4 7" xfId="43488"/>
    <cellStyle name="Standard 3 2 2 2 2 3 3 5" xfId="2272"/>
    <cellStyle name="Standard 3 2 2 2 2 3 3 5 2" xfId="4394"/>
    <cellStyle name="Standard 3 2 2 2 2 3 3 5 2 2" xfId="12962"/>
    <cellStyle name="Standard 3 2 2 2 2 3 3 5 2 2 2" xfId="29803"/>
    <cellStyle name="Standard 3 2 2 2 2 3 3 5 2 3" xfId="21512"/>
    <cellStyle name="Standard 3 2 2 2 2 3 3 5 2 4" xfId="38094"/>
    <cellStyle name="Standard 3 2 2 2 2 3 3 5 2 5" xfId="46644"/>
    <cellStyle name="Standard 3 2 2 2 2 3 3 5 3" xfId="10842"/>
    <cellStyle name="Standard 3 2 2 2 2 3 3 5 3 2" xfId="27683"/>
    <cellStyle name="Standard 3 2 2 2 2 3 3 5 4" xfId="19392"/>
    <cellStyle name="Standard 3 2 2 2 2 3 3 5 5" xfId="35974"/>
    <cellStyle name="Standard 3 2 2 2 2 3 3 5 6" xfId="44524"/>
    <cellStyle name="Standard 3 2 2 2 2 3 3 6" xfId="4379"/>
    <cellStyle name="Standard 3 2 2 2 2 3 3 6 2" xfId="12947"/>
    <cellStyle name="Standard 3 2 2 2 2 3 3 6 2 2" xfId="29788"/>
    <cellStyle name="Standard 3 2 2 2 2 3 3 6 3" xfId="21497"/>
    <cellStyle name="Standard 3 2 2 2 2 3 3 6 4" xfId="38079"/>
    <cellStyle name="Standard 3 2 2 2 2 3 3 6 5" xfId="46629"/>
    <cellStyle name="Standard 3 2 2 2 2 3 3 7" xfId="8510"/>
    <cellStyle name="Standard 3 2 2 2 2 3 3 7 2" xfId="17061"/>
    <cellStyle name="Standard 3 2 2 2 2 3 3 7 3" xfId="25611"/>
    <cellStyle name="Standard 3 2 2 2 2 3 3 7 4" xfId="42193"/>
    <cellStyle name="Standard 3 2 2 2 2 3 3 7 5" xfId="50743"/>
    <cellStyle name="Standard 3 2 2 2 2 3 3 8" xfId="8770"/>
    <cellStyle name="Standard 3 2 2 2 2 3 3 9" xfId="17320"/>
    <cellStyle name="Standard 3 2 2 2 2 3 4" xfId="330"/>
    <cellStyle name="Standard 3 2 2 2 2 3 4 2" xfId="848"/>
    <cellStyle name="Standard 3 2 2 2 2 3 4 2 2" xfId="1884"/>
    <cellStyle name="Standard 3 2 2 2 2 3 4 2 2 2" xfId="3957"/>
    <cellStyle name="Standard 3 2 2 2 2 3 4 2 2 2 2" xfId="4398"/>
    <cellStyle name="Standard 3 2 2 2 2 3 4 2 2 2 2 2" xfId="12966"/>
    <cellStyle name="Standard 3 2 2 2 2 3 4 2 2 2 2 2 2" xfId="29807"/>
    <cellStyle name="Standard 3 2 2 2 2 3 4 2 2 2 2 3" xfId="21516"/>
    <cellStyle name="Standard 3 2 2 2 2 3 4 2 2 2 2 4" xfId="38098"/>
    <cellStyle name="Standard 3 2 2 2 2 3 4 2 2 2 2 5" xfId="46648"/>
    <cellStyle name="Standard 3 2 2 2 2 3 4 2 2 2 3" xfId="12527"/>
    <cellStyle name="Standard 3 2 2 2 2 3 4 2 2 2 3 2" xfId="29368"/>
    <cellStyle name="Standard 3 2 2 2 2 3 4 2 2 2 4" xfId="21077"/>
    <cellStyle name="Standard 3 2 2 2 2 3 4 2 2 2 5" xfId="37659"/>
    <cellStyle name="Standard 3 2 2 2 2 3 4 2 2 2 6" xfId="46209"/>
    <cellStyle name="Standard 3 2 2 2 2 3 4 2 2 3" xfId="4397"/>
    <cellStyle name="Standard 3 2 2 2 2 3 4 2 2 3 2" xfId="12965"/>
    <cellStyle name="Standard 3 2 2 2 2 3 4 2 2 3 2 2" xfId="29806"/>
    <cellStyle name="Standard 3 2 2 2 2 3 4 2 2 3 3" xfId="21515"/>
    <cellStyle name="Standard 3 2 2 2 2 3 4 2 2 3 4" xfId="38097"/>
    <cellStyle name="Standard 3 2 2 2 2 3 4 2 2 3 5" xfId="46647"/>
    <cellStyle name="Standard 3 2 2 2 2 3 4 2 2 4" xfId="10455"/>
    <cellStyle name="Standard 3 2 2 2 2 3 4 2 2 4 2" xfId="27296"/>
    <cellStyle name="Standard 3 2 2 2 2 3 4 2 2 5" xfId="19005"/>
    <cellStyle name="Standard 3 2 2 2 2 3 4 2 2 6" xfId="35587"/>
    <cellStyle name="Standard 3 2 2 2 2 3 4 2 2 7" xfId="44137"/>
    <cellStyle name="Standard 3 2 2 2 2 3 4 2 3" xfId="2921"/>
    <cellStyle name="Standard 3 2 2 2 2 3 4 2 3 2" xfId="4399"/>
    <cellStyle name="Standard 3 2 2 2 2 3 4 2 3 2 2" xfId="12967"/>
    <cellStyle name="Standard 3 2 2 2 2 3 4 2 3 2 2 2" xfId="29808"/>
    <cellStyle name="Standard 3 2 2 2 2 3 4 2 3 2 3" xfId="21517"/>
    <cellStyle name="Standard 3 2 2 2 2 3 4 2 3 2 4" xfId="38099"/>
    <cellStyle name="Standard 3 2 2 2 2 3 4 2 3 2 5" xfId="46649"/>
    <cellStyle name="Standard 3 2 2 2 2 3 4 2 3 3" xfId="11491"/>
    <cellStyle name="Standard 3 2 2 2 2 3 4 2 3 3 2" xfId="28332"/>
    <cellStyle name="Standard 3 2 2 2 2 3 4 2 3 4" xfId="20041"/>
    <cellStyle name="Standard 3 2 2 2 2 3 4 2 3 5" xfId="36623"/>
    <cellStyle name="Standard 3 2 2 2 2 3 4 2 3 6" xfId="45173"/>
    <cellStyle name="Standard 3 2 2 2 2 3 4 2 4" xfId="4396"/>
    <cellStyle name="Standard 3 2 2 2 2 3 4 2 4 2" xfId="12964"/>
    <cellStyle name="Standard 3 2 2 2 2 3 4 2 4 2 2" xfId="29805"/>
    <cellStyle name="Standard 3 2 2 2 2 3 4 2 4 3" xfId="21514"/>
    <cellStyle name="Standard 3 2 2 2 2 3 4 2 4 4" xfId="38096"/>
    <cellStyle name="Standard 3 2 2 2 2 3 4 2 4 5" xfId="46646"/>
    <cellStyle name="Standard 3 2 2 2 2 3 4 2 5" xfId="9419"/>
    <cellStyle name="Standard 3 2 2 2 2 3 4 2 5 2" xfId="26260"/>
    <cellStyle name="Standard 3 2 2 2 2 3 4 2 6" xfId="17969"/>
    <cellStyle name="Standard 3 2 2 2 2 3 4 2 7" xfId="34551"/>
    <cellStyle name="Standard 3 2 2 2 2 3 4 2 8" xfId="43101"/>
    <cellStyle name="Standard 3 2 2 2 2 3 4 3" xfId="1366"/>
    <cellStyle name="Standard 3 2 2 2 2 3 4 3 2" xfId="3439"/>
    <cellStyle name="Standard 3 2 2 2 2 3 4 3 2 2" xfId="4401"/>
    <cellStyle name="Standard 3 2 2 2 2 3 4 3 2 2 2" xfId="12969"/>
    <cellStyle name="Standard 3 2 2 2 2 3 4 3 2 2 2 2" xfId="29810"/>
    <cellStyle name="Standard 3 2 2 2 2 3 4 3 2 2 3" xfId="21519"/>
    <cellStyle name="Standard 3 2 2 2 2 3 4 3 2 2 4" xfId="38101"/>
    <cellStyle name="Standard 3 2 2 2 2 3 4 3 2 2 5" xfId="46651"/>
    <cellStyle name="Standard 3 2 2 2 2 3 4 3 2 3" xfId="12009"/>
    <cellStyle name="Standard 3 2 2 2 2 3 4 3 2 3 2" xfId="28850"/>
    <cellStyle name="Standard 3 2 2 2 2 3 4 3 2 4" xfId="20559"/>
    <cellStyle name="Standard 3 2 2 2 2 3 4 3 2 5" xfId="37141"/>
    <cellStyle name="Standard 3 2 2 2 2 3 4 3 2 6" xfId="45691"/>
    <cellStyle name="Standard 3 2 2 2 2 3 4 3 3" xfId="4400"/>
    <cellStyle name="Standard 3 2 2 2 2 3 4 3 3 2" xfId="12968"/>
    <cellStyle name="Standard 3 2 2 2 2 3 4 3 3 2 2" xfId="29809"/>
    <cellStyle name="Standard 3 2 2 2 2 3 4 3 3 3" xfId="21518"/>
    <cellStyle name="Standard 3 2 2 2 2 3 4 3 3 4" xfId="38100"/>
    <cellStyle name="Standard 3 2 2 2 2 3 4 3 3 5" xfId="46650"/>
    <cellStyle name="Standard 3 2 2 2 2 3 4 3 4" xfId="9937"/>
    <cellStyle name="Standard 3 2 2 2 2 3 4 3 4 2" xfId="26778"/>
    <cellStyle name="Standard 3 2 2 2 2 3 4 3 5" xfId="18487"/>
    <cellStyle name="Standard 3 2 2 2 2 3 4 3 6" xfId="35069"/>
    <cellStyle name="Standard 3 2 2 2 2 3 4 3 7" xfId="43619"/>
    <cellStyle name="Standard 3 2 2 2 2 3 4 4" xfId="2403"/>
    <cellStyle name="Standard 3 2 2 2 2 3 4 4 2" xfId="4402"/>
    <cellStyle name="Standard 3 2 2 2 2 3 4 4 2 2" xfId="12970"/>
    <cellStyle name="Standard 3 2 2 2 2 3 4 4 2 2 2" xfId="29811"/>
    <cellStyle name="Standard 3 2 2 2 2 3 4 4 2 3" xfId="21520"/>
    <cellStyle name="Standard 3 2 2 2 2 3 4 4 2 4" xfId="38102"/>
    <cellStyle name="Standard 3 2 2 2 2 3 4 4 2 5" xfId="46652"/>
    <cellStyle name="Standard 3 2 2 2 2 3 4 4 3" xfId="10973"/>
    <cellStyle name="Standard 3 2 2 2 2 3 4 4 3 2" xfId="27814"/>
    <cellStyle name="Standard 3 2 2 2 2 3 4 4 4" xfId="19523"/>
    <cellStyle name="Standard 3 2 2 2 2 3 4 4 5" xfId="36105"/>
    <cellStyle name="Standard 3 2 2 2 2 3 4 4 6" xfId="44655"/>
    <cellStyle name="Standard 3 2 2 2 2 3 4 5" xfId="4395"/>
    <cellStyle name="Standard 3 2 2 2 2 3 4 5 2" xfId="12963"/>
    <cellStyle name="Standard 3 2 2 2 2 3 4 5 2 2" xfId="29804"/>
    <cellStyle name="Standard 3 2 2 2 2 3 4 5 3" xfId="21513"/>
    <cellStyle name="Standard 3 2 2 2 2 3 4 5 4" xfId="38095"/>
    <cellStyle name="Standard 3 2 2 2 2 3 4 5 5" xfId="46645"/>
    <cellStyle name="Standard 3 2 2 2 2 3 4 6" xfId="8901"/>
    <cellStyle name="Standard 3 2 2 2 2 3 4 6 2" xfId="25743"/>
    <cellStyle name="Standard 3 2 2 2 2 3 4 7" xfId="17451"/>
    <cellStyle name="Standard 3 2 2 2 2 3 4 8" xfId="34033"/>
    <cellStyle name="Standard 3 2 2 2 2 3 4 9" xfId="42583"/>
    <cellStyle name="Standard 3 2 2 2 2 3 5" xfId="589"/>
    <cellStyle name="Standard 3 2 2 2 2 3 5 2" xfId="1625"/>
    <cellStyle name="Standard 3 2 2 2 2 3 5 2 2" xfId="3698"/>
    <cellStyle name="Standard 3 2 2 2 2 3 5 2 2 2" xfId="4405"/>
    <cellStyle name="Standard 3 2 2 2 2 3 5 2 2 2 2" xfId="12973"/>
    <cellStyle name="Standard 3 2 2 2 2 3 5 2 2 2 2 2" xfId="29814"/>
    <cellStyle name="Standard 3 2 2 2 2 3 5 2 2 2 3" xfId="21523"/>
    <cellStyle name="Standard 3 2 2 2 2 3 5 2 2 2 4" xfId="38105"/>
    <cellStyle name="Standard 3 2 2 2 2 3 5 2 2 2 5" xfId="46655"/>
    <cellStyle name="Standard 3 2 2 2 2 3 5 2 2 3" xfId="12268"/>
    <cellStyle name="Standard 3 2 2 2 2 3 5 2 2 3 2" xfId="29109"/>
    <cellStyle name="Standard 3 2 2 2 2 3 5 2 2 4" xfId="20818"/>
    <cellStyle name="Standard 3 2 2 2 2 3 5 2 2 5" xfId="37400"/>
    <cellStyle name="Standard 3 2 2 2 2 3 5 2 2 6" xfId="45950"/>
    <cellStyle name="Standard 3 2 2 2 2 3 5 2 3" xfId="4404"/>
    <cellStyle name="Standard 3 2 2 2 2 3 5 2 3 2" xfId="12972"/>
    <cellStyle name="Standard 3 2 2 2 2 3 5 2 3 2 2" xfId="29813"/>
    <cellStyle name="Standard 3 2 2 2 2 3 5 2 3 3" xfId="21522"/>
    <cellStyle name="Standard 3 2 2 2 2 3 5 2 3 4" xfId="38104"/>
    <cellStyle name="Standard 3 2 2 2 2 3 5 2 3 5" xfId="46654"/>
    <cellStyle name="Standard 3 2 2 2 2 3 5 2 4" xfId="10196"/>
    <cellStyle name="Standard 3 2 2 2 2 3 5 2 4 2" xfId="27037"/>
    <cellStyle name="Standard 3 2 2 2 2 3 5 2 5" xfId="18746"/>
    <cellStyle name="Standard 3 2 2 2 2 3 5 2 6" xfId="35328"/>
    <cellStyle name="Standard 3 2 2 2 2 3 5 2 7" xfId="43878"/>
    <cellStyle name="Standard 3 2 2 2 2 3 5 3" xfId="2662"/>
    <cellStyle name="Standard 3 2 2 2 2 3 5 3 2" xfId="4406"/>
    <cellStyle name="Standard 3 2 2 2 2 3 5 3 2 2" xfId="12974"/>
    <cellStyle name="Standard 3 2 2 2 2 3 5 3 2 2 2" xfId="29815"/>
    <cellStyle name="Standard 3 2 2 2 2 3 5 3 2 3" xfId="21524"/>
    <cellStyle name="Standard 3 2 2 2 2 3 5 3 2 4" xfId="38106"/>
    <cellStyle name="Standard 3 2 2 2 2 3 5 3 2 5" xfId="46656"/>
    <cellStyle name="Standard 3 2 2 2 2 3 5 3 3" xfId="11232"/>
    <cellStyle name="Standard 3 2 2 2 2 3 5 3 3 2" xfId="28073"/>
    <cellStyle name="Standard 3 2 2 2 2 3 5 3 4" xfId="19782"/>
    <cellStyle name="Standard 3 2 2 2 2 3 5 3 5" xfId="36364"/>
    <cellStyle name="Standard 3 2 2 2 2 3 5 3 6" xfId="44914"/>
    <cellStyle name="Standard 3 2 2 2 2 3 5 4" xfId="4403"/>
    <cellStyle name="Standard 3 2 2 2 2 3 5 4 2" xfId="12971"/>
    <cellStyle name="Standard 3 2 2 2 2 3 5 4 2 2" xfId="29812"/>
    <cellStyle name="Standard 3 2 2 2 2 3 5 4 3" xfId="21521"/>
    <cellStyle name="Standard 3 2 2 2 2 3 5 4 4" xfId="38103"/>
    <cellStyle name="Standard 3 2 2 2 2 3 5 4 5" xfId="46653"/>
    <cellStyle name="Standard 3 2 2 2 2 3 5 5" xfId="9160"/>
    <cellStyle name="Standard 3 2 2 2 2 3 5 5 2" xfId="26001"/>
    <cellStyle name="Standard 3 2 2 2 2 3 5 6" xfId="17710"/>
    <cellStyle name="Standard 3 2 2 2 2 3 5 7" xfId="34292"/>
    <cellStyle name="Standard 3 2 2 2 2 3 5 8" xfId="42842"/>
    <cellStyle name="Standard 3 2 2 2 2 3 6" xfId="1107"/>
    <cellStyle name="Standard 3 2 2 2 2 3 6 2" xfId="3180"/>
    <cellStyle name="Standard 3 2 2 2 2 3 6 2 2" xfId="4408"/>
    <cellStyle name="Standard 3 2 2 2 2 3 6 2 2 2" xfId="12976"/>
    <cellStyle name="Standard 3 2 2 2 2 3 6 2 2 2 2" xfId="29817"/>
    <cellStyle name="Standard 3 2 2 2 2 3 6 2 2 3" xfId="21526"/>
    <cellStyle name="Standard 3 2 2 2 2 3 6 2 2 4" xfId="38108"/>
    <cellStyle name="Standard 3 2 2 2 2 3 6 2 2 5" xfId="46658"/>
    <cellStyle name="Standard 3 2 2 2 2 3 6 2 3" xfId="11750"/>
    <cellStyle name="Standard 3 2 2 2 2 3 6 2 3 2" xfId="28591"/>
    <cellStyle name="Standard 3 2 2 2 2 3 6 2 4" xfId="20300"/>
    <cellStyle name="Standard 3 2 2 2 2 3 6 2 5" xfId="36882"/>
    <cellStyle name="Standard 3 2 2 2 2 3 6 2 6" xfId="45432"/>
    <cellStyle name="Standard 3 2 2 2 2 3 6 3" xfId="4407"/>
    <cellStyle name="Standard 3 2 2 2 2 3 6 3 2" xfId="12975"/>
    <cellStyle name="Standard 3 2 2 2 2 3 6 3 2 2" xfId="29816"/>
    <cellStyle name="Standard 3 2 2 2 2 3 6 3 3" xfId="21525"/>
    <cellStyle name="Standard 3 2 2 2 2 3 6 3 4" xfId="38107"/>
    <cellStyle name="Standard 3 2 2 2 2 3 6 3 5" xfId="46657"/>
    <cellStyle name="Standard 3 2 2 2 2 3 6 4" xfId="9678"/>
    <cellStyle name="Standard 3 2 2 2 2 3 6 4 2" xfId="26519"/>
    <cellStyle name="Standard 3 2 2 2 2 3 6 5" xfId="18228"/>
    <cellStyle name="Standard 3 2 2 2 2 3 6 6" xfId="34810"/>
    <cellStyle name="Standard 3 2 2 2 2 3 6 7" xfId="43360"/>
    <cellStyle name="Standard 3 2 2 2 2 3 7" xfId="2144"/>
    <cellStyle name="Standard 3 2 2 2 2 3 7 2" xfId="4409"/>
    <cellStyle name="Standard 3 2 2 2 2 3 7 2 2" xfId="12977"/>
    <cellStyle name="Standard 3 2 2 2 2 3 7 2 2 2" xfId="29818"/>
    <cellStyle name="Standard 3 2 2 2 2 3 7 2 3" xfId="21527"/>
    <cellStyle name="Standard 3 2 2 2 2 3 7 2 4" xfId="38109"/>
    <cellStyle name="Standard 3 2 2 2 2 3 7 2 5" xfId="46659"/>
    <cellStyle name="Standard 3 2 2 2 2 3 7 3" xfId="10714"/>
    <cellStyle name="Standard 3 2 2 2 2 3 7 3 2" xfId="27555"/>
    <cellStyle name="Standard 3 2 2 2 2 3 7 4" xfId="19264"/>
    <cellStyle name="Standard 3 2 2 2 2 3 7 5" xfId="35846"/>
    <cellStyle name="Standard 3 2 2 2 2 3 7 6" xfId="44396"/>
    <cellStyle name="Standard 3 2 2 2 2 3 8" xfId="4346"/>
    <cellStyle name="Standard 3 2 2 2 2 3 8 2" xfId="12914"/>
    <cellStyle name="Standard 3 2 2 2 2 3 8 2 2" xfId="29755"/>
    <cellStyle name="Standard 3 2 2 2 2 3 8 3" xfId="21464"/>
    <cellStyle name="Standard 3 2 2 2 2 3 8 4" xfId="38046"/>
    <cellStyle name="Standard 3 2 2 2 2 3 8 5" xfId="46596"/>
    <cellStyle name="Standard 3 2 2 2 2 3 9" xfId="8382"/>
    <cellStyle name="Standard 3 2 2 2 2 3 9 2" xfId="16933"/>
    <cellStyle name="Standard 3 2 2 2 2 3 9 3" xfId="25483"/>
    <cellStyle name="Standard 3 2 2 2 2 3 9 4" xfId="42065"/>
    <cellStyle name="Standard 3 2 2 2 2 3 9 5" xfId="50615"/>
    <cellStyle name="Standard 3 2 2 2 2 4" xfId="97"/>
    <cellStyle name="Standard 3 2 2 2 2 4 10" xfId="17224"/>
    <cellStyle name="Standard 3 2 2 2 2 4 11" xfId="33806"/>
    <cellStyle name="Standard 3 2 2 2 2 4 12" xfId="42356"/>
    <cellStyle name="Standard 3 2 2 2 2 4 2" xfId="226"/>
    <cellStyle name="Standard 3 2 2 2 2 4 2 10" xfId="33934"/>
    <cellStyle name="Standard 3 2 2 2 2 4 2 11" xfId="42484"/>
    <cellStyle name="Standard 3 2 2 2 2 4 2 2" xfId="490"/>
    <cellStyle name="Standard 3 2 2 2 2 4 2 2 2" xfId="1008"/>
    <cellStyle name="Standard 3 2 2 2 2 4 2 2 2 2" xfId="2044"/>
    <cellStyle name="Standard 3 2 2 2 2 4 2 2 2 2 2" xfId="4117"/>
    <cellStyle name="Standard 3 2 2 2 2 4 2 2 2 2 2 2" xfId="4415"/>
    <cellStyle name="Standard 3 2 2 2 2 4 2 2 2 2 2 2 2" xfId="12983"/>
    <cellStyle name="Standard 3 2 2 2 2 4 2 2 2 2 2 2 2 2" xfId="29824"/>
    <cellStyle name="Standard 3 2 2 2 2 4 2 2 2 2 2 2 3" xfId="21533"/>
    <cellStyle name="Standard 3 2 2 2 2 4 2 2 2 2 2 2 4" xfId="38115"/>
    <cellStyle name="Standard 3 2 2 2 2 4 2 2 2 2 2 2 5" xfId="46665"/>
    <cellStyle name="Standard 3 2 2 2 2 4 2 2 2 2 2 3" xfId="12687"/>
    <cellStyle name="Standard 3 2 2 2 2 4 2 2 2 2 2 3 2" xfId="29528"/>
    <cellStyle name="Standard 3 2 2 2 2 4 2 2 2 2 2 4" xfId="21237"/>
    <cellStyle name="Standard 3 2 2 2 2 4 2 2 2 2 2 5" xfId="37819"/>
    <cellStyle name="Standard 3 2 2 2 2 4 2 2 2 2 2 6" xfId="46369"/>
    <cellStyle name="Standard 3 2 2 2 2 4 2 2 2 2 3" xfId="4414"/>
    <cellStyle name="Standard 3 2 2 2 2 4 2 2 2 2 3 2" xfId="12982"/>
    <cellStyle name="Standard 3 2 2 2 2 4 2 2 2 2 3 2 2" xfId="29823"/>
    <cellStyle name="Standard 3 2 2 2 2 4 2 2 2 2 3 3" xfId="21532"/>
    <cellStyle name="Standard 3 2 2 2 2 4 2 2 2 2 3 4" xfId="38114"/>
    <cellStyle name="Standard 3 2 2 2 2 4 2 2 2 2 3 5" xfId="46664"/>
    <cellStyle name="Standard 3 2 2 2 2 4 2 2 2 2 4" xfId="10615"/>
    <cellStyle name="Standard 3 2 2 2 2 4 2 2 2 2 4 2" xfId="27456"/>
    <cellStyle name="Standard 3 2 2 2 2 4 2 2 2 2 5" xfId="19165"/>
    <cellStyle name="Standard 3 2 2 2 2 4 2 2 2 2 6" xfId="35747"/>
    <cellStyle name="Standard 3 2 2 2 2 4 2 2 2 2 7" xfId="44297"/>
    <cellStyle name="Standard 3 2 2 2 2 4 2 2 2 3" xfId="3081"/>
    <cellStyle name="Standard 3 2 2 2 2 4 2 2 2 3 2" xfId="4416"/>
    <cellStyle name="Standard 3 2 2 2 2 4 2 2 2 3 2 2" xfId="12984"/>
    <cellStyle name="Standard 3 2 2 2 2 4 2 2 2 3 2 2 2" xfId="29825"/>
    <cellStyle name="Standard 3 2 2 2 2 4 2 2 2 3 2 3" xfId="21534"/>
    <cellStyle name="Standard 3 2 2 2 2 4 2 2 2 3 2 4" xfId="38116"/>
    <cellStyle name="Standard 3 2 2 2 2 4 2 2 2 3 2 5" xfId="46666"/>
    <cellStyle name="Standard 3 2 2 2 2 4 2 2 2 3 3" xfId="11651"/>
    <cellStyle name="Standard 3 2 2 2 2 4 2 2 2 3 3 2" xfId="28492"/>
    <cellStyle name="Standard 3 2 2 2 2 4 2 2 2 3 4" xfId="20201"/>
    <cellStyle name="Standard 3 2 2 2 2 4 2 2 2 3 5" xfId="36783"/>
    <cellStyle name="Standard 3 2 2 2 2 4 2 2 2 3 6" xfId="45333"/>
    <cellStyle name="Standard 3 2 2 2 2 4 2 2 2 4" xfId="4413"/>
    <cellStyle name="Standard 3 2 2 2 2 4 2 2 2 4 2" xfId="12981"/>
    <cellStyle name="Standard 3 2 2 2 2 4 2 2 2 4 2 2" xfId="29822"/>
    <cellStyle name="Standard 3 2 2 2 2 4 2 2 2 4 3" xfId="21531"/>
    <cellStyle name="Standard 3 2 2 2 2 4 2 2 2 4 4" xfId="38113"/>
    <cellStyle name="Standard 3 2 2 2 2 4 2 2 2 4 5" xfId="46663"/>
    <cellStyle name="Standard 3 2 2 2 2 4 2 2 2 5" xfId="9579"/>
    <cellStyle name="Standard 3 2 2 2 2 4 2 2 2 5 2" xfId="26420"/>
    <cellStyle name="Standard 3 2 2 2 2 4 2 2 2 6" xfId="18129"/>
    <cellStyle name="Standard 3 2 2 2 2 4 2 2 2 7" xfId="34711"/>
    <cellStyle name="Standard 3 2 2 2 2 4 2 2 2 8" xfId="43261"/>
    <cellStyle name="Standard 3 2 2 2 2 4 2 2 3" xfId="1526"/>
    <cellStyle name="Standard 3 2 2 2 2 4 2 2 3 2" xfId="3599"/>
    <cellStyle name="Standard 3 2 2 2 2 4 2 2 3 2 2" xfId="4418"/>
    <cellStyle name="Standard 3 2 2 2 2 4 2 2 3 2 2 2" xfId="12986"/>
    <cellStyle name="Standard 3 2 2 2 2 4 2 2 3 2 2 2 2" xfId="29827"/>
    <cellStyle name="Standard 3 2 2 2 2 4 2 2 3 2 2 3" xfId="21536"/>
    <cellStyle name="Standard 3 2 2 2 2 4 2 2 3 2 2 4" xfId="38118"/>
    <cellStyle name="Standard 3 2 2 2 2 4 2 2 3 2 2 5" xfId="46668"/>
    <cellStyle name="Standard 3 2 2 2 2 4 2 2 3 2 3" xfId="12169"/>
    <cellStyle name="Standard 3 2 2 2 2 4 2 2 3 2 3 2" xfId="29010"/>
    <cellStyle name="Standard 3 2 2 2 2 4 2 2 3 2 4" xfId="20719"/>
    <cellStyle name="Standard 3 2 2 2 2 4 2 2 3 2 5" xfId="37301"/>
    <cellStyle name="Standard 3 2 2 2 2 4 2 2 3 2 6" xfId="45851"/>
    <cellStyle name="Standard 3 2 2 2 2 4 2 2 3 3" xfId="4417"/>
    <cellStyle name="Standard 3 2 2 2 2 4 2 2 3 3 2" xfId="12985"/>
    <cellStyle name="Standard 3 2 2 2 2 4 2 2 3 3 2 2" xfId="29826"/>
    <cellStyle name="Standard 3 2 2 2 2 4 2 2 3 3 3" xfId="21535"/>
    <cellStyle name="Standard 3 2 2 2 2 4 2 2 3 3 4" xfId="38117"/>
    <cellStyle name="Standard 3 2 2 2 2 4 2 2 3 3 5" xfId="46667"/>
    <cellStyle name="Standard 3 2 2 2 2 4 2 2 3 4" xfId="10097"/>
    <cellStyle name="Standard 3 2 2 2 2 4 2 2 3 4 2" xfId="26938"/>
    <cellStyle name="Standard 3 2 2 2 2 4 2 2 3 5" xfId="18647"/>
    <cellStyle name="Standard 3 2 2 2 2 4 2 2 3 6" xfId="35229"/>
    <cellStyle name="Standard 3 2 2 2 2 4 2 2 3 7" xfId="43779"/>
    <cellStyle name="Standard 3 2 2 2 2 4 2 2 4" xfId="2563"/>
    <cellStyle name="Standard 3 2 2 2 2 4 2 2 4 2" xfId="4419"/>
    <cellStyle name="Standard 3 2 2 2 2 4 2 2 4 2 2" xfId="12987"/>
    <cellStyle name="Standard 3 2 2 2 2 4 2 2 4 2 2 2" xfId="29828"/>
    <cellStyle name="Standard 3 2 2 2 2 4 2 2 4 2 3" xfId="21537"/>
    <cellStyle name="Standard 3 2 2 2 2 4 2 2 4 2 4" xfId="38119"/>
    <cellStyle name="Standard 3 2 2 2 2 4 2 2 4 2 5" xfId="46669"/>
    <cellStyle name="Standard 3 2 2 2 2 4 2 2 4 3" xfId="11133"/>
    <cellStyle name="Standard 3 2 2 2 2 4 2 2 4 3 2" xfId="27974"/>
    <cellStyle name="Standard 3 2 2 2 2 4 2 2 4 4" xfId="19683"/>
    <cellStyle name="Standard 3 2 2 2 2 4 2 2 4 5" xfId="36265"/>
    <cellStyle name="Standard 3 2 2 2 2 4 2 2 4 6" xfId="44815"/>
    <cellStyle name="Standard 3 2 2 2 2 4 2 2 5" xfId="4412"/>
    <cellStyle name="Standard 3 2 2 2 2 4 2 2 5 2" xfId="12980"/>
    <cellStyle name="Standard 3 2 2 2 2 4 2 2 5 2 2" xfId="29821"/>
    <cellStyle name="Standard 3 2 2 2 2 4 2 2 5 3" xfId="21530"/>
    <cellStyle name="Standard 3 2 2 2 2 4 2 2 5 4" xfId="38112"/>
    <cellStyle name="Standard 3 2 2 2 2 4 2 2 5 5" xfId="46662"/>
    <cellStyle name="Standard 3 2 2 2 2 4 2 2 6" xfId="9061"/>
    <cellStyle name="Standard 3 2 2 2 2 4 2 2 6 2" xfId="25903"/>
    <cellStyle name="Standard 3 2 2 2 2 4 2 2 7" xfId="17611"/>
    <cellStyle name="Standard 3 2 2 2 2 4 2 2 8" xfId="34193"/>
    <cellStyle name="Standard 3 2 2 2 2 4 2 2 9" xfId="42743"/>
    <cellStyle name="Standard 3 2 2 2 2 4 2 3" xfId="749"/>
    <cellStyle name="Standard 3 2 2 2 2 4 2 3 2" xfId="1785"/>
    <cellStyle name="Standard 3 2 2 2 2 4 2 3 2 2" xfId="3858"/>
    <cellStyle name="Standard 3 2 2 2 2 4 2 3 2 2 2" xfId="4422"/>
    <cellStyle name="Standard 3 2 2 2 2 4 2 3 2 2 2 2" xfId="12990"/>
    <cellStyle name="Standard 3 2 2 2 2 4 2 3 2 2 2 2 2" xfId="29831"/>
    <cellStyle name="Standard 3 2 2 2 2 4 2 3 2 2 2 3" xfId="21540"/>
    <cellStyle name="Standard 3 2 2 2 2 4 2 3 2 2 2 4" xfId="38122"/>
    <cellStyle name="Standard 3 2 2 2 2 4 2 3 2 2 2 5" xfId="46672"/>
    <cellStyle name="Standard 3 2 2 2 2 4 2 3 2 2 3" xfId="12428"/>
    <cellStyle name="Standard 3 2 2 2 2 4 2 3 2 2 3 2" xfId="29269"/>
    <cellStyle name="Standard 3 2 2 2 2 4 2 3 2 2 4" xfId="20978"/>
    <cellStyle name="Standard 3 2 2 2 2 4 2 3 2 2 5" xfId="37560"/>
    <cellStyle name="Standard 3 2 2 2 2 4 2 3 2 2 6" xfId="46110"/>
    <cellStyle name="Standard 3 2 2 2 2 4 2 3 2 3" xfId="4421"/>
    <cellStyle name="Standard 3 2 2 2 2 4 2 3 2 3 2" xfId="12989"/>
    <cellStyle name="Standard 3 2 2 2 2 4 2 3 2 3 2 2" xfId="29830"/>
    <cellStyle name="Standard 3 2 2 2 2 4 2 3 2 3 3" xfId="21539"/>
    <cellStyle name="Standard 3 2 2 2 2 4 2 3 2 3 4" xfId="38121"/>
    <cellStyle name="Standard 3 2 2 2 2 4 2 3 2 3 5" xfId="46671"/>
    <cellStyle name="Standard 3 2 2 2 2 4 2 3 2 4" xfId="10356"/>
    <cellStyle name="Standard 3 2 2 2 2 4 2 3 2 4 2" xfId="27197"/>
    <cellStyle name="Standard 3 2 2 2 2 4 2 3 2 5" xfId="18906"/>
    <cellStyle name="Standard 3 2 2 2 2 4 2 3 2 6" xfId="35488"/>
    <cellStyle name="Standard 3 2 2 2 2 4 2 3 2 7" xfId="44038"/>
    <cellStyle name="Standard 3 2 2 2 2 4 2 3 3" xfId="2822"/>
    <cellStyle name="Standard 3 2 2 2 2 4 2 3 3 2" xfId="4423"/>
    <cellStyle name="Standard 3 2 2 2 2 4 2 3 3 2 2" xfId="12991"/>
    <cellStyle name="Standard 3 2 2 2 2 4 2 3 3 2 2 2" xfId="29832"/>
    <cellStyle name="Standard 3 2 2 2 2 4 2 3 3 2 3" xfId="21541"/>
    <cellStyle name="Standard 3 2 2 2 2 4 2 3 3 2 4" xfId="38123"/>
    <cellStyle name="Standard 3 2 2 2 2 4 2 3 3 2 5" xfId="46673"/>
    <cellStyle name="Standard 3 2 2 2 2 4 2 3 3 3" xfId="11392"/>
    <cellStyle name="Standard 3 2 2 2 2 4 2 3 3 3 2" xfId="28233"/>
    <cellStyle name="Standard 3 2 2 2 2 4 2 3 3 4" xfId="19942"/>
    <cellStyle name="Standard 3 2 2 2 2 4 2 3 3 5" xfId="36524"/>
    <cellStyle name="Standard 3 2 2 2 2 4 2 3 3 6" xfId="45074"/>
    <cellStyle name="Standard 3 2 2 2 2 4 2 3 4" xfId="4420"/>
    <cellStyle name="Standard 3 2 2 2 2 4 2 3 4 2" xfId="12988"/>
    <cellStyle name="Standard 3 2 2 2 2 4 2 3 4 2 2" xfId="29829"/>
    <cellStyle name="Standard 3 2 2 2 2 4 2 3 4 3" xfId="21538"/>
    <cellStyle name="Standard 3 2 2 2 2 4 2 3 4 4" xfId="38120"/>
    <cellStyle name="Standard 3 2 2 2 2 4 2 3 4 5" xfId="46670"/>
    <cellStyle name="Standard 3 2 2 2 2 4 2 3 5" xfId="9320"/>
    <cellStyle name="Standard 3 2 2 2 2 4 2 3 5 2" xfId="26161"/>
    <cellStyle name="Standard 3 2 2 2 2 4 2 3 6" xfId="17870"/>
    <cellStyle name="Standard 3 2 2 2 2 4 2 3 7" xfId="34452"/>
    <cellStyle name="Standard 3 2 2 2 2 4 2 3 8" xfId="43002"/>
    <cellStyle name="Standard 3 2 2 2 2 4 2 4" xfId="1267"/>
    <cellStyle name="Standard 3 2 2 2 2 4 2 4 2" xfId="3340"/>
    <cellStyle name="Standard 3 2 2 2 2 4 2 4 2 2" xfId="4425"/>
    <cellStyle name="Standard 3 2 2 2 2 4 2 4 2 2 2" xfId="12993"/>
    <cellStyle name="Standard 3 2 2 2 2 4 2 4 2 2 2 2" xfId="29834"/>
    <cellStyle name="Standard 3 2 2 2 2 4 2 4 2 2 3" xfId="21543"/>
    <cellStyle name="Standard 3 2 2 2 2 4 2 4 2 2 4" xfId="38125"/>
    <cellStyle name="Standard 3 2 2 2 2 4 2 4 2 2 5" xfId="46675"/>
    <cellStyle name="Standard 3 2 2 2 2 4 2 4 2 3" xfId="11910"/>
    <cellStyle name="Standard 3 2 2 2 2 4 2 4 2 3 2" xfId="28751"/>
    <cellStyle name="Standard 3 2 2 2 2 4 2 4 2 4" xfId="20460"/>
    <cellStyle name="Standard 3 2 2 2 2 4 2 4 2 5" xfId="37042"/>
    <cellStyle name="Standard 3 2 2 2 2 4 2 4 2 6" xfId="45592"/>
    <cellStyle name="Standard 3 2 2 2 2 4 2 4 3" xfId="4424"/>
    <cellStyle name="Standard 3 2 2 2 2 4 2 4 3 2" xfId="12992"/>
    <cellStyle name="Standard 3 2 2 2 2 4 2 4 3 2 2" xfId="29833"/>
    <cellStyle name="Standard 3 2 2 2 2 4 2 4 3 3" xfId="21542"/>
    <cellStyle name="Standard 3 2 2 2 2 4 2 4 3 4" xfId="38124"/>
    <cellStyle name="Standard 3 2 2 2 2 4 2 4 3 5" xfId="46674"/>
    <cellStyle name="Standard 3 2 2 2 2 4 2 4 4" xfId="9838"/>
    <cellStyle name="Standard 3 2 2 2 2 4 2 4 4 2" xfId="26679"/>
    <cellStyle name="Standard 3 2 2 2 2 4 2 4 5" xfId="18388"/>
    <cellStyle name="Standard 3 2 2 2 2 4 2 4 6" xfId="34970"/>
    <cellStyle name="Standard 3 2 2 2 2 4 2 4 7" xfId="43520"/>
    <cellStyle name="Standard 3 2 2 2 2 4 2 5" xfId="2304"/>
    <cellStyle name="Standard 3 2 2 2 2 4 2 5 2" xfId="4426"/>
    <cellStyle name="Standard 3 2 2 2 2 4 2 5 2 2" xfId="12994"/>
    <cellStyle name="Standard 3 2 2 2 2 4 2 5 2 2 2" xfId="29835"/>
    <cellStyle name="Standard 3 2 2 2 2 4 2 5 2 3" xfId="21544"/>
    <cellStyle name="Standard 3 2 2 2 2 4 2 5 2 4" xfId="38126"/>
    <cellStyle name="Standard 3 2 2 2 2 4 2 5 2 5" xfId="46676"/>
    <cellStyle name="Standard 3 2 2 2 2 4 2 5 3" xfId="10874"/>
    <cellStyle name="Standard 3 2 2 2 2 4 2 5 3 2" xfId="27715"/>
    <cellStyle name="Standard 3 2 2 2 2 4 2 5 4" xfId="19424"/>
    <cellStyle name="Standard 3 2 2 2 2 4 2 5 5" xfId="36006"/>
    <cellStyle name="Standard 3 2 2 2 2 4 2 5 6" xfId="44556"/>
    <cellStyle name="Standard 3 2 2 2 2 4 2 6" xfId="4411"/>
    <cellStyle name="Standard 3 2 2 2 2 4 2 6 2" xfId="12979"/>
    <cellStyle name="Standard 3 2 2 2 2 4 2 6 2 2" xfId="29820"/>
    <cellStyle name="Standard 3 2 2 2 2 4 2 6 3" xfId="21529"/>
    <cellStyle name="Standard 3 2 2 2 2 4 2 6 4" xfId="38111"/>
    <cellStyle name="Standard 3 2 2 2 2 4 2 6 5" xfId="46661"/>
    <cellStyle name="Standard 3 2 2 2 2 4 2 7" xfId="8542"/>
    <cellStyle name="Standard 3 2 2 2 2 4 2 7 2" xfId="17093"/>
    <cellStyle name="Standard 3 2 2 2 2 4 2 7 3" xfId="25643"/>
    <cellStyle name="Standard 3 2 2 2 2 4 2 7 4" xfId="42225"/>
    <cellStyle name="Standard 3 2 2 2 2 4 2 7 5" xfId="50775"/>
    <cellStyle name="Standard 3 2 2 2 2 4 2 8" xfId="8802"/>
    <cellStyle name="Standard 3 2 2 2 2 4 2 9" xfId="17352"/>
    <cellStyle name="Standard 3 2 2 2 2 4 3" xfId="362"/>
    <cellStyle name="Standard 3 2 2 2 2 4 3 2" xfId="880"/>
    <cellStyle name="Standard 3 2 2 2 2 4 3 2 2" xfId="1916"/>
    <cellStyle name="Standard 3 2 2 2 2 4 3 2 2 2" xfId="3989"/>
    <cellStyle name="Standard 3 2 2 2 2 4 3 2 2 2 2" xfId="4430"/>
    <cellStyle name="Standard 3 2 2 2 2 4 3 2 2 2 2 2" xfId="12998"/>
    <cellStyle name="Standard 3 2 2 2 2 4 3 2 2 2 2 2 2" xfId="29839"/>
    <cellStyle name="Standard 3 2 2 2 2 4 3 2 2 2 2 3" xfId="21548"/>
    <cellStyle name="Standard 3 2 2 2 2 4 3 2 2 2 2 4" xfId="38130"/>
    <cellStyle name="Standard 3 2 2 2 2 4 3 2 2 2 2 5" xfId="46680"/>
    <cellStyle name="Standard 3 2 2 2 2 4 3 2 2 2 3" xfId="12559"/>
    <cellStyle name="Standard 3 2 2 2 2 4 3 2 2 2 3 2" xfId="29400"/>
    <cellStyle name="Standard 3 2 2 2 2 4 3 2 2 2 4" xfId="21109"/>
    <cellStyle name="Standard 3 2 2 2 2 4 3 2 2 2 5" xfId="37691"/>
    <cellStyle name="Standard 3 2 2 2 2 4 3 2 2 2 6" xfId="46241"/>
    <cellStyle name="Standard 3 2 2 2 2 4 3 2 2 3" xfId="4429"/>
    <cellStyle name="Standard 3 2 2 2 2 4 3 2 2 3 2" xfId="12997"/>
    <cellStyle name="Standard 3 2 2 2 2 4 3 2 2 3 2 2" xfId="29838"/>
    <cellStyle name="Standard 3 2 2 2 2 4 3 2 2 3 3" xfId="21547"/>
    <cellStyle name="Standard 3 2 2 2 2 4 3 2 2 3 4" xfId="38129"/>
    <cellStyle name="Standard 3 2 2 2 2 4 3 2 2 3 5" xfId="46679"/>
    <cellStyle name="Standard 3 2 2 2 2 4 3 2 2 4" xfId="10487"/>
    <cellStyle name="Standard 3 2 2 2 2 4 3 2 2 4 2" xfId="27328"/>
    <cellStyle name="Standard 3 2 2 2 2 4 3 2 2 5" xfId="19037"/>
    <cellStyle name="Standard 3 2 2 2 2 4 3 2 2 6" xfId="35619"/>
    <cellStyle name="Standard 3 2 2 2 2 4 3 2 2 7" xfId="44169"/>
    <cellStyle name="Standard 3 2 2 2 2 4 3 2 3" xfId="2953"/>
    <cellStyle name="Standard 3 2 2 2 2 4 3 2 3 2" xfId="4431"/>
    <cellStyle name="Standard 3 2 2 2 2 4 3 2 3 2 2" xfId="12999"/>
    <cellStyle name="Standard 3 2 2 2 2 4 3 2 3 2 2 2" xfId="29840"/>
    <cellStyle name="Standard 3 2 2 2 2 4 3 2 3 2 3" xfId="21549"/>
    <cellStyle name="Standard 3 2 2 2 2 4 3 2 3 2 4" xfId="38131"/>
    <cellStyle name="Standard 3 2 2 2 2 4 3 2 3 2 5" xfId="46681"/>
    <cellStyle name="Standard 3 2 2 2 2 4 3 2 3 3" xfId="11523"/>
    <cellStyle name="Standard 3 2 2 2 2 4 3 2 3 3 2" xfId="28364"/>
    <cellStyle name="Standard 3 2 2 2 2 4 3 2 3 4" xfId="20073"/>
    <cellStyle name="Standard 3 2 2 2 2 4 3 2 3 5" xfId="36655"/>
    <cellStyle name="Standard 3 2 2 2 2 4 3 2 3 6" xfId="45205"/>
    <cellStyle name="Standard 3 2 2 2 2 4 3 2 4" xfId="4428"/>
    <cellStyle name="Standard 3 2 2 2 2 4 3 2 4 2" xfId="12996"/>
    <cellStyle name="Standard 3 2 2 2 2 4 3 2 4 2 2" xfId="29837"/>
    <cellStyle name="Standard 3 2 2 2 2 4 3 2 4 3" xfId="21546"/>
    <cellStyle name="Standard 3 2 2 2 2 4 3 2 4 4" xfId="38128"/>
    <cellStyle name="Standard 3 2 2 2 2 4 3 2 4 5" xfId="46678"/>
    <cellStyle name="Standard 3 2 2 2 2 4 3 2 5" xfId="9451"/>
    <cellStyle name="Standard 3 2 2 2 2 4 3 2 5 2" xfId="26292"/>
    <cellStyle name="Standard 3 2 2 2 2 4 3 2 6" xfId="18001"/>
    <cellStyle name="Standard 3 2 2 2 2 4 3 2 7" xfId="34583"/>
    <cellStyle name="Standard 3 2 2 2 2 4 3 2 8" xfId="43133"/>
    <cellStyle name="Standard 3 2 2 2 2 4 3 3" xfId="1398"/>
    <cellStyle name="Standard 3 2 2 2 2 4 3 3 2" xfId="3471"/>
    <cellStyle name="Standard 3 2 2 2 2 4 3 3 2 2" xfId="4433"/>
    <cellStyle name="Standard 3 2 2 2 2 4 3 3 2 2 2" xfId="13001"/>
    <cellStyle name="Standard 3 2 2 2 2 4 3 3 2 2 2 2" xfId="29842"/>
    <cellStyle name="Standard 3 2 2 2 2 4 3 3 2 2 3" xfId="21551"/>
    <cellStyle name="Standard 3 2 2 2 2 4 3 3 2 2 4" xfId="38133"/>
    <cellStyle name="Standard 3 2 2 2 2 4 3 3 2 2 5" xfId="46683"/>
    <cellStyle name="Standard 3 2 2 2 2 4 3 3 2 3" xfId="12041"/>
    <cellStyle name="Standard 3 2 2 2 2 4 3 3 2 3 2" xfId="28882"/>
    <cellStyle name="Standard 3 2 2 2 2 4 3 3 2 4" xfId="20591"/>
    <cellStyle name="Standard 3 2 2 2 2 4 3 3 2 5" xfId="37173"/>
    <cellStyle name="Standard 3 2 2 2 2 4 3 3 2 6" xfId="45723"/>
    <cellStyle name="Standard 3 2 2 2 2 4 3 3 3" xfId="4432"/>
    <cellStyle name="Standard 3 2 2 2 2 4 3 3 3 2" xfId="13000"/>
    <cellStyle name="Standard 3 2 2 2 2 4 3 3 3 2 2" xfId="29841"/>
    <cellStyle name="Standard 3 2 2 2 2 4 3 3 3 3" xfId="21550"/>
    <cellStyle name="Standard 3 2 2 2 2 4 3 3 3 4" xfId="38132"/>
    <cellStyle name="Standard 3 2 2 2 2 4 3 3 3 5" xfId="46682"/>
    <cellStyle name="Standard 3 2 2 2 2 4 3 3 4" xfId="9969"/>
    <cellStyle name="Standard 3 2 2 2 2 4 3 3 4 2" xfId="26810"/>
    <cellStyle name="Standard 3 2 2 2 2 4 3 3 5" xfId="18519"/>
    <cellStyle name="Standard 3 2 2 2 2 4 3 3 6" xfId="35101"/>
    <cellStyle name="Standard 3 2 2 2 2 4 3 3 7" xfId="43651"/>
    <cellStyle name="Standard 3 2 2 2 2 4 3 4" xfId="2435"/>
    <cellStyle name="Standard 3 2 2 2 2 4 3 4 2" xfId="4434"/>
    <cellStyle name="Standard 3 2 2 2 2 4 3 4 2 2" xfId="13002"/>
    <cellStyle name="Standard 3 2 2 2 2 4 3 4 2 2 2" xfId="29843"/>
    <cellStyle name="Standard 3 2 2 2 2 4 3 4 2 3" xfId="21552"/>
    <cellStyle name="Standard 3 2 2 2 2 4 3 4 2 4" xfId="38134"/>
    <cellStyle name="Standard 3 2 2 2 2 4 3 4 2 5" xfId="46684"/>
    <cellStyle name="Standard 3 2 2 2 2 4 3 4 3" xfId="11005"/>
    <cellStyle name="Standard 3 2 2 2 2 4 3 4 3 2" xfId="27846"/>
    <cellStyle name="Standard 3 2 2 2 2 4 3 4 4" xfId="19555"/>
    <cellStyle name="Standard 3 2 2 2 2 4 3 4 5" xfId="36137"/>
    <cellStyle name="Standard 3 2 2 2 2 4 3 4 6" xfId="44687"/>
    <cellStyle name="Standard 3 2 2 2 2 4 3 5" xfId="4427"/>
    <cellStyle name="Standard 3 2 2 2 2 4 3 5 2" xfId="12995"/>
    <cellStyle name="Standard 3 2 2 2 2 4 3 5 2 2" xfId="29836"/>
    <cellStyle name="Standard 3 2 2 2 2 4 3 5 3" xfId="21545"/>
    <cellStyle name="Standard 3 2 2 2 2 4 3 5 4" xfId="38127"/>
    <cellStyle name="Standard 3 2 2 2 2 4 3 5 5" xfId="46677"/>
    <cellStyle name="Standard 3 2 2 2 2 4 3 6" xfId="8933"/>
    <cellStyle name="Standard 3 2 2 2 2 4 3 6 2" xfId="25775"/>
    <cellStyle name="Standard 3 2 2 2 2 4 3 7" xfId="17483"/>
    <cellStyle name="Standard 3 2 2 2 2 4 3 8" xfId="34065"/>
    <cellStyle name="Standard 3 2 2 2 2 4 3 9" xfId="42615"/>
    <cellStyle name="Standard 3 2 2 2 2 4 4" xfId="621"/>
    <cellStyle name="Standard 3 2 2 2 2 4 4 2" xfId="1657"/>
    <cellStyle name="Standard 3 2 2 2 2 4 4 2 2" xfId="3730"/>
    <cellStyle name="Standard 3 2 2 2 2 4 4 2 2 2" xfId="4437"/>
    <cellStyle name="Standard 3 2 2 2 2 4 4 2 2 2 2" xfId="13005"/>
    <cellStyle name="Standard 3 2 2 2 2 4 4 2 2 2 2 2" xfId="29846"/>
    <cellStyle name="Standard 3 2 2 2 2 4 4 2 2 2 3" xfId="21555"/>
    <cellStyle name="Standard 3 2 2 2 2 4 4 2 2 2 4" xfId="38137"/>
    <cellStyle name="Standard 3 2 2 2 2 4 4 2 2 2 5" xfId="46687"/>
    <cellStyle name="Standard 3 2 2 2 2 4 4 2 2 3" xfId="12300"/>
    <cellStyle name="Standard 3 2 2 2 2 4 4 2 2 3 2" xfId="29141"/>
    <cellStyle name="Standard 3 2 2 2 2 4 4 2 2 4" xfId="20850"/>
    <cellStyle name="Standard 3 2 2 2 2 4 4 2 2 5" xfId="37432"/>
    <cellStyle name="Standard 3 2 2 2 2 4 4 2 2 6" xfId="45982"/>
    <cellStyle name="Standard 3 2 2 2 2 4 4 2 3" xfId="4436"/>
    <cellStyle name="Standard 3 2 2 2 2 4 4 2 3 2" xfId="13004"/>
    <cellStyle name="Standard 3 2 2 2 2 4 4 2 3 2 2" xfId="29845"/>
    <cellStyle name="Standard 3 2 2 2 2 4 4 2 3 3" xfId="21554"/>
    <cellStyle name="Standard 3 2 2 2 2 4 4 2 3 4" xfId="38136"/>
    <cellStyle name="Standard 3 2 2 2 2 4 4 2 3 5" xfId="46686"/>
    <cellStyle name="Standard 3 2 2 2 2 4 4 2 4" xfId="10228"/>
    <cellStyle name="Standard 3 2 2 2 2 4 4 2 4 2" xfId="27069"/>
    <cellStyle name="Standard 3 2 2 2 2 4 4 2 5" xfId="18778"/>
    <cellStyle name="Standard 3 2 2 2 2 4 4 2 6" xfId="35360"/>
    <cellStyle name="Standard 3 2 2 2 2 4 4 2 7" xfId="43910"/>
    <cellStyle name="Standard 3 2 2 2 2 4 4 3" xfId="2694"/>
    <cellStyle name="Standard 3 2 2 2 2 4 4 3 2" xfId="4438"/>
    <cellStyle name="Standard 3 2 2 2 2 4 4 3 2 2" xfId="13006"/>
    <cellStyle name="Standard 3 2 2 2 2 4 4 3 2 2 2" xfId="29847"/>
    <cellStyle name="Standard 3 2 2 2 2 4 4 3 2 3" xfId="21556"/>
    <cellStyle name="Standard 3 2 2 2 2 4 4 3 2 4" xfId="38138"/>
    <cellStyle name="Standard 3 2 2 2 2 4 4 3 2 5" xfId="46688"/>
    <cellStyle name="Standard 3 2 2 2 2 4 4 3 3" xfId="11264"/>
    <cellStyle name="Standard 3 2 2 2 2 4 4 3 3 2" xfId="28105"/>
    <cellStyle name="Standard 3 2 2 2 2 4 4 3 4" xfId="19814"/>
    <cellStyle name="Standard 3 2 2 2 2 4 4 3 5" xfId="36396"/>
    <cellStyle name="Standard 3 2 2 2 2 4 4 3 6" xfId="44946"/>
    <cellStyle name="Standard 3 2 2 2 2 4 4 4" xfId="4435"/>
    <cellStyle name="Standard 3 2 2 2 2 4 4 4 2" xfId="13003"/>
    <cellStyle name="Standard 3 2 2 2 2 4 4 4 2 2" xfId="29844"/>
    <cellStyle name="Standard 3 2 2 2 2 4 4 4 3" xfId="21553"/>
    <cellStyle name="Standard 3 2 2 2 2 4 4 4 4" xfId="38135"/>
    <cellStyle name="Standard 3 2 2 2 2 4 4 4 5" xfId="46685"/>
    <cellStyle name="Standard 3 2 2 2 2 4 4 5" xfId="9192"/>
    <cellStyle name="Standard 3 2 2 2 2 4 4 5 2" xfId="26033"/>
    <cellStyle name="Standard 3 2 2 2 2 4 4 6" xfId="17742"/>
    <cellStyle name="Standard 3 2 2 2 2 4 4 7" xfId="34324"/>
    <cellStyle name="Standard 3 2 2 2 2 4 4 8" xfId="42874"/>
    <cellStyle name="Standard 3 2 2 2 2 4 5" xfId="1139"/>
    <cellStyle name="Standard 3 2 2 2 2 4 5 2" xfId="3212"/>
    <cellStyle name="Standard 3 2 2 2 2 4 5 2 2" xfId="4440"/>
    <cellStyle name="Standard 3 2 2 2 2 4 5 2 2 2" xfId="13008"/>
    <cellStyle name="Standard 3 2 2 2 2 4 5 2 2 2 2" xfId="29849"/>
    <cellStyle name="Standard 3 2 2 2 2 4 5 2 2 3" xfId="21558"/>
    <cellStyle name="Standard 3 2 2 2 2 4 5 2 2 4" xfId="38140"/>
    <cellStyle name="Standard 3 2 2 2 2 4 5 2 2 5" xfId="46690"/>
    <cellStyle name="Standard 3 2 2 2 2 4 5 2 3" xfId="11782"/>
    <cellStyle name="Standard 3 2 2 2 2 4 5 2 3 2" xfId="28623"/>
    <cellStyle name="Standard 3 2 2 2 2 4 5 2 4" xfId="20332"/>
    <cellStyle name="Standard 3 2 2 2 2 4 5 2 5" xfId="36914"/>
    <cellStyle name="Standard 3 2 2 2 2 4 5 2 6" xfId="45464"/>
    <cellStyle name="Standard 3 2 2 2 2 4 5 3" xfId="4439"/>
    <cellStyle name="Standard 3 2 2 2 2 4 5 3 2" xfId="13007"/>
    <cellStyle name="Standard 3 2 2 2 2 4 5 3 2 2" xfId="29848"/>
    <cellStyle name="Standard 3 2 2 2 2 4 5 3 3" xfId="21557"/>
    <cellStyle name="Standard 3 2 2 2 2 4 5 3 4" xfId="38139"/>
    <cellStyle name="Standard 3 2 2 2 2 4 5 3 5" xfId="46689"/>
    <cellStyle name="Standard 3 2 2 2 2 4 5 4" xfId="9710"/>
    <cellStyle name="Standard 3 2 2 2 2 4 5 4 2" xfId="26551"/>
    <cellStyle name="Standard 3 2 2 2 2 4 5 5" xfId="18260"/>
    <cellStyle name="Standard 3 2 2 2 2 4 5 6" xfId="34842"/>
    <cellStyle name="Standard 3 2 2 2 2 4 5 7" xfId="43392"/>
    <cellStyle name="Standard 3 2 2 2 2 4 6" xfId="2176"/>
    <cellStyle name="Standard 3 2 2 2 2 4 6 2" xfId="4441"/>
    <cellStyle name="Standard 3 2 2 2 2 4 6 2 2" xfId="13009"/>
    <cellStyle name="Standard 3 2 2 2 2 4 6 2 2 2" xfId="29850"/>
    <cellStyle name="Standard 3 2 2 2 2 4 6 2 3" xfId="21559"/>
    <cellStyle name="Standard 3 2 2 2 2 4 6 2 4" xfId="38141"/>
    <cellStyle name="Standard 3 2 2 2 2 4 6 2 5" xfId="46691"/>
    <cellStyle name="Standard 3 2 2 2 2 4 6 3" xfId="10746"/>
    <cellStyle name="Standard 3 2 2 2 2 4 6 3 2" xfId="27587"/>
    <cellStyle name="Standard 3 2 2 2 2 4 6 4" xfId="19296"/>
    <cellStyle name="Standard 3 2 2 2 2 4 6 5" xfId="35878"/>
    <cellStyle name="Standard 3 2 2 2 2 4 6 6" xfId="44428"/>
    <cellStyle name="Standard 3 2 2 2 2 4 7" xfId="4410"/>
    <cellStyle name="Standard 3 2 2 2 2 4 7 2" xfId="12978"/>
    <cellStyle name="Standard 3 2 2 2 2 4 7 2 2" xfId="29819"/>
    <cellStyle name="Standard 3 2 2 2 2 4 7 3" xfId="21528"/>
    <cellStyle name="Standard 3 2 2 2 2 4 7 4" xfId="38110"/>
    <cellStyle name="Standard 3 2 2 2 2 4 7 5" xfId="46660"/>
    <cellStyle name="Standard 3 2 2 2 2 4 8" xfId="8414"/>
    <cellStyle name="Standard 3 2 2 2 2 4 8 2" xfId="16965"/>
    <cellStyle name="Standard 3 2 2 2 2 4 8 3" xfId="25515"/>
    <cellStyle name="Standard 3 2 2 2 2 4 8 4" xfId="42097"/>
    <cellStyle name="Standard 3 2 2 2 2 4 8 5" xfId="50647"/>
    <cellStyle name="Standard 3 2 2 2 2 4 9" xfId="8674"/>
    <cellStyle name="Standard 3 2 2 2 2 5" xfId="162"/>
    <cellStyle name="Standard 3 2 2 2 2 5 10" xfId="33870"/>
    <cellStyle name="Standard 3 2 2 2 2 5 11" xfId="42420"/>
    <cellStyle name="Standard 3 2 2 2 2 5 2" xfId="426"/>
    <cellStyle name="Standard 3 2 2 2 2 5 2 2" xfId="944"/>
    <cellStyle name="Standard 3 2 2 2 2 5 2 2 2" xfId="1980"/>
    <cellStyle name="Standard 3 2 2 2 2 5 2 2 2 2" xfId="4053"/>
    <cellStyle name="Standard 3 2 2 2 2 5 2 2 2 2 2" xfId="4446"/>
    <cellStyle name="Standard 3 2 2 2 2 5 2 2 2 2 2 2" xfId="13014"/>
    <cellStyle name="Standard 3 2 2 2 2 5 2 2 2 2 2 2 2" xfId="29855"/>
    <cellStyle name="Standard 3 2 2 2 2 5 2 2 2 2 2 3" xfId="21564"/>
    <cellStyle name="Standard 3 2 2 2 2 5 2 2 2 2 2 4" xfId="38146"/>
    <cellStyle name="Standard 3 2 2 2 2 5 2 2 2 2 2 5" xfId="46696"/>
    <cellStyle name="Standard 3 2 2 2 2 5 2 2 2 2 3" xfId="12623"/>
    <cellStyle name="Standard 3 2 2 2 2 5 2 2 2 2 3 2" xfId="29464"/>
    <cellStyle name="Standard 3 2 2 2 2 5 2 2 2 2 4" xfId="21173"/>
    <cellStyle name="Standard 3 2 2 2 2 5 2 2 2 2 5" xfId="37755"/>
    <cellStyle name="Standard 3 2 2 2 2 5 2 2 2 2 6" xfId="46305"/>
    <cellStyle name="Standard 3 2 2 2 2 5 2 2 2 3" xfId="4445"/>
    <cellStyle name="Standard 3 2 2 2 2 5 2 2 2 3 2" xfId="13013"/>
    <cellStyle name="Standard 3 2 2 2 2 5 2 2 2 3 2 2" xfId="29854"/>
    <cellStyle name="Standard 3 2 2 2 2 5 2 2 2 3 3" xfId="21563"/>
    <cellStyle name="Standard 3 2 2 2 2 5 2 2 2 3 4" xfId="38145"/>
    <cellStyle name="Standard 3 2 2 2 2 5 2 2 2 3 5" xfId="46695"/>
    <cellStyle name="Standard 3 2 2 2 2 5 2 2 2 4" xfId="10551"/>
    <cellStyle name="Standard 3 2 2 2 2 5 2 2 2 4 2" xfId="27392"/>
    <cellStyle name="Standard 3 2 2 2 2 5 2 2 2 5" xfId="19101"/>
    <cellStyle name="Standard 3 2 2 2 2 5 2 2 2 6" xfId="35683"/>
    <cellStyle name="Standard 3 2 2 2 2 5 2 2 2 7" xfId="44233"/>
    <cellStyle name="Standard 3 2 2 2 2 5 2 2 3" xfId="3017"/>
    <cellStyle name="Standard 3 2 2 2 2 5 2 2 3 2" xfId="4447"/>
    <cellStyle name="Standard 3 2 2 2 2 5 2 2 3 2 2" xfId="13015"/>
    <cellStyle name="Standard 3 2 2 2 2 5 2 2 3 2 2 2" xfId="29856"/>
    <cellStyle name="Standard 3 2 2 2 2 5 2 2 3 2 3" xfId="21565"/>
    <cellStyle name="Standard 3 2 2 2 2 5 2 2 3 2 4" xfId="38147"/>
    <cellStyle name="Standard 3 2 2 2 2 5 2 2 3 2 5" xfId="46697"/>
    <cellStyle name="Standard 3 2 2 2 2 5 2 2 3 3" xfId="11587"/>
    <cellStyle name="Standard 3 2 2 2 2 5 2 2 3 3 2" xfId="28428"/>
    <cellStyle name="Standard 3 2 2 2 2 5 2 2 3 4" xfId="20137"/>
    <cellStyle name="Standard 3 2 2 2 2 5 2 2 3 5" xfId="36719"/>
    <cellStyle name="Standard 3 2 2 2 2 5 2 2 3 6" xfId="45269"/>
    <cellStyle name="Standard 3 2 2 2 2 5 2 2 4" xfId="4444"/>
    <cellStyle name="Standard 3 2 2 2 2 5 2 2 4 2" xfId="13012"/>
    <cellStyle name="Standard 3 2 2 2 2 5 2 2 4 2 2" xfId="29853"/>
    <cellStyle name="Standard 3 2 2 2 2 5 2 2 4 3" xfId="21562"/>
    <cellStyle name="Standard 3 2 2 2 2 5 2 2 4 4" xfId="38144"/>
    <cellStyle name="Standard 3 2 2 2 2 5 2 2 4 5" xfId="46694"/>
    <cellStyle name="Standard 3 2 2 2 2 5 2 2 5" xfId="9515"/>
    <cellStyle name="Standard 3 2 2 2 2 5 2 2 5 2" xfId="26356"/>
    <cellStyle name="Standard 3 2 2 2 2 5 2 2 6" xfId="18065"/>
    <cellStyle name="Standard 3 2 2 2 2 5 2 2 7" xfId="34647"/>
    <cellStyle name="Standard 3 2 2 2 2 5 2 2 8" xfId="43197"/>
    <cellStyle name="Standard 3 2 2 2 2 5 2 3" xfId="1462"/>
    <cellStyle name="Standard 3 2 2 2 2 5 2 3 2" xfId="3535"/>
    <cellStyle name="Standard 3 2 2 2 2 5 2 3 2 2" xfId="4449"/>
    <cellStyle name="Standard 3 2 2 2 2 5 2 3 2 2 2" xfId="13017"/>
    <cellStyle name="Standard 3 2 2 2 2 5 2 3 2 2 2 2" xfId="29858"/>
    <cellStyle name="Standard 3 2 2 2 2 5 2 3 2 2 3" xfId="21567"/>
    <cellStyle name="Standard 3 2 2 2 2 5 2 3 2 2 4" xfId="38149"/>
    <cellStyle name="Standard 3 2 2 2 2 5 2 3 2 2 5" xfId="46699"/>
    <cellStyle name="Standard 3 2 2 2 2 5 2 3 2 3" xfId="12105"/>
    <cellStyle name="Standard 3 2 2 2 2 5 2 3 2 3 2" xfId="28946"/>
    <cellStyle name="Standard 3 2 2 2 2 5 2 3 2 4" xfId="20655"/>
    <cellStyle name="Standard 3 2 2 2 2 5 2 3 2 5" xfId="37237"/>
    <cellStyle name="Standard 3 2 2 2 2 5 2 3 2 6" xfId="45787"/>
    <cellStyle name="Standard 3 2 2 2 2 5 2 3 3" xfId="4448"/>
    <cellStyle name="Standard 3 2 2 2 2 5 2 3 3 2" xfId="13016"/>
    <cellStyle name="Standard 3 2 2 2 2 5 2 3 3 2 2" xfId="29857"/>
    <cellStyle name="Standard 3 2 2 2 2 5 2 3 3 3" xfId="21566"/>
    <cellStyle name="Standard 3 2 2 2 2 5 2 3 3 4" xfId="38148"/>
    <cellStyle name="Standard 3 2 2 2 2 5 2 3 3 5" xfId="46698"/>
    <cellStyle name="Standard 3 2 2 2 2 5 2 3 4" xfId="10033"/>
    <cellStyle name="Standard 3 2 2 2 2 5 2 3 4 2" xfId="26874"/>
    <cellStyle name="Standard 3 2 2 2 2 5 2 3 5" xfId="18583"/>
    <cellStyle name="Standard 3 2 2 2 2 5 2 3 6" xfId="35165"/>
    <cellStyle name="Standard 3 2 2 2 2 5 2 3 7" xfId="43715"/>
    <cellStyle name="Standard 3 2 2 2 2 5 2 4" xfId="2499"/>
    <cellStyle name="Standard 3 2 2 2 2 5 2 4 2" xfId="4450"/>
    <cellStyle name="Standard 3 2 2 2 2 5 2 4 2 2" xfId="13018"/>
    <cellStyle name="Standard 3 2 2 2 2 5 2 4 2 2 2" xfId="29859"/>
    <cellStyle name="Standard 3 2 2 2 2 5 2 4 2 3" xfId="21568"/>
    <cellStyle name="Standard 3 2 2 2 2 5 2 4 2 4" xfId="38150"/>
    <cellStyle name="Standard 3 2 2 2 2 5 2 4 2 5" xfId="46700"/>
    <cellStyle name="Standard 3 2 2 2 2 5 2 4 3" xfId="11069"/>
    <cellStyle name="Standard 3 2 2 2 2 5 2 4 3 2" xfId="27910"/>
    <cellStyle name="Standard 3 2 2 2 2 5 2 4 4" xfId="19619"/>
    <cellStyle name="Standard 3 2 2 2 2 5 2 4 5" xfId="36201"/>
    <cellStyle name="Standard 3 2 2 2 2 5 2 4 6" xfId="44751"/>
    <cellStyle name="Standard 3 2 2 2 2 5 2 5" xfId="4443"/>
    <cellStyle name="Standard 3 2 2 2 2 5 2 5 2" xfId="13011"/>
    <cellStyle name="Standard 3 2 2 2 2 5 2 5 2 2" xfId="29852"/>
    <cellStyle name="Standard 3 2 2 2 2 5 2 5 3" xfId="21561"/>
    <cellStyle name="Standard 3 2 2 2 2 5 2 5 4" xfId="38143"/>
    <cellStyle name="Standard 3 2 2 2 2 5 2 5 5" xfId="46693"/>
    <cellStyle name="Standard 3 2 2 2 2 5 2 6" xfId="8997"/>
    <cellStyle name="Standard 3 2 2 2 2 5 2 6 2" xfId="25839"/>
    <cellStyle name="Standard 3 2 2 2 2 5 2 7" xfId="17547"/>
    <cellStyle name="Standard 3 2 2 2 2 5 2 8" xfId="34129"/>
    <cellStyle name="Standard 3 2 2 2 2 5 2 9" xfId="42679"/>
    <cellStyle name="Standard 3 2 2 2 2 5 3" xfId="685"/>
    <cellStyle name="Standard 3 2 2 2 2 5 3 2" xfId="1721"/>
    <cellStyle name="Standard 3 2 2 2 2 5 3 2 2" xfId="3794"/>
    <cellStyle name="Standard 3 2 2 2 2 5 3 2 2 2" xfId="4453"/>
    <cellStyle name="Standard 3 2 2 2 2 5 3 2 2 2 2" xfId="13021"/>
    <cellStyle name="Standard 3 2 2 2 2 5 3 2 2 2 2 2" xfId="29862"/>
    <cellStyle name="Standard 3 2 2 2 2 5 3 2 2 2 3" xfId="21571"/>
    <cellStyle name="Standard 3 2 2 2 2 5 3 2 2 2 4" xfId="38153"/>
    <cellStyle name="Standard 3 2 2 2 2 5 3 2 2 2 5" xfId="46703"/>
    <cellStyle name="Standard 3 2 2 2 2 5 3 2 2 3" xfId="12364"/>
    <cellStyle name="Standard 3 2 2 2 2 5 3 2 2 3 2" xfId="29205"/>
    <cellStyle name="Standard 3 2 2 2 2 5 3 2 2 4" xfId="20914"/>
    <cellStyle name="Standard 3 2 2 2 2 5 3 2 2 5" xfId="37496"/>
    <cellStyle name="Standard 3 2 2 2 2 5 3 2 2 6" xfId="46046"/>
    <cellStyle name="Standard 3 2 2 2 2 5 3 2 3" xfId="4452"/>
    <cellStyle name="Standard 3 2 2 2 2 5 3 2 3 2" xfId="13020"/>
    <cellStyle name="Standard 3 2 2 2 2 5 3 2 3 2 2" xfId="29861"/>
    <cellStyle name="Standard 3 2 2 2 2 5 3 2 3 3" xfId="21570"/>
    <cellStyle name="Standard 3 2 2 2 2 5 3 2 3 4" xfId="38152"/>
    <cellStyle name="Standard 3 2 2 2 2 5 3 2 3 5" xfId="46702"/>
    <cellStyle name="Standard 3 2 2 2 2 5 3 2 4" xfId="10292"/>
    <cellStyle name="Standard 3 2 2 2 2 5 3 2 4 2" xfId="27133"/>
    <cellStyle name="Standard 3 2 2 2 2 5 3 2 5" xfId="18842"/>
    <cellStyle name="Standard 3 2 2 2 2 5 3 2 6" xfId="35424"/>
    <cellStyle name="Standard 3 2 2 2 2 5 3 2 7" xfId="43974"/>
    <cellStyle name="Standard 3 2 2 2 2 5 3 3" xfId="2758"/>
    <cellStyle name="Standard 3 2 2 2 2 5 3 3 2" xfId="4454"/>
    <cellStyle name="Standard 3 2 2 2 2 5 3 3 2 2" xfId="13022"/>
    <cellStyle name="Standard 3 2 2 2 2 5 3 3 2 2 2" xfId="29863"/>
    <cellStyle name="Standard 3 2 2 2 2 5 3 3 2 3" xfId="21572"/>
    <cellStyle name="Standard 3 2 2 2 2 5 3 3 2 4" xfId="38154"/>
    <cellStyle name="Standard 3 2 2 2 2 5 3 3 2 5" xfId="46704"/>
    <cellStyle name="Standard 3 2 2 2 2 5 3 3 3" xfId="11328"/>
    <cellStyle name="Standard 3 2 2 2 2 5 3 3 3 2" xfId="28169"/>
    <cellStyle name="Standard 3 2 2 2 2 5 3 3 4" xfId="19878"/>
    <cellStyle name="Standard 3 2 2 2 2 5 3 3 5" xfId="36460"/>
    <cellStyle name="Standard 3 2 2 2 2 5 3 3 6" xfId="45010"/>
    <cellStyle name="Standard 3 2 2 2 2 5 3 4" xfId="4451"/>
    <cellStyle name="Standard 3 2 2 2 2 5 3 4 2" xfId="13019"/>
    <cellStyle name="Standard 3 2 2 2 2 5 3 4 2 2" xfId="29860"/>
    <cellStyle name="Standard 3 2 2 2 2 5 3 4 3" xfId="21569"/>
    <cellStyle name="Standard 3 2 2 2 2 5 3 4 4" xfId="38151"/>
    <cellStyle name="Standard 3 2 2 2 2 5 3 4 5" xfId="46701"/>
    <cellStyle name="Standard 3 2 2 2 2 5 3 5" xfId="9256"/>
    <cellStyle name="Standard 3 2 2 2 2 5 3 5 2" xfId="26097"/>
    <cellStyle name="Standard 3 2 2 2 2 5 3 6" xfId="17806"/>
    <cellStyle name="Standard 3 2 2 2 2 5 3 7" xfId="34388"/>
    <cellStyle name="Standard 3 2 2 2 2 5 3 8" xfId="42938"/>
    <cellStyle name="Standard 3 2 2 2 2 5 4" xfId="1203"/>
    <cellStyle name="Standard 3 2 2 2 2 5 4 2" xfId="3276"/>
    <cellStyle name="Standard 3 2 2 2 2 5 4 2 2" xfId="4456"/>
    <cellStyle name="Standard 3 2 2 2 2 5 4 2 2 2" xfId="13024"/>
    <cellStyle name="Standard 3 2 2 2 2 5 4 2 2 2 2" xfId="29865"/>
    <cellStyle name="Standard 3 2 2 2 2 5 4 2 2 3" xfId="21574"/>
    <cellStyle name="Standard 3 2 2 2 2 5 4 2 2 4" xfId="38156"/>
    <cellStyle name="Standard 3 2 2 2 2 5 4 2 2 5" xfId="46706"/>
    <cellStyle name="Standard 3 2 2 2 2 5 4 2 3" xfId="11846"/>
    <cellStyle name="Standard 3 2 2 2 2 5 4 2 3 2" xfId="28687"/>
    <cellStyle name="Standard 3 2 2 2 2 5 4 2 4" xfId="20396"/>
    <cellStyle name="Standard 3 2 2 2 2 5 4 2 5" xfId="36978"/>
    <cellStyle name="Standard 3 2 2 2 2 5 4 2 6" xfId="45528"/>
    <cellStyle name="Standard 3 2 2 2 2 5 4 3" xfId="4455"/>
    <cellStyle name="Standard 3 2 2 2 2 5 4 3 2" xfId="13023"/>
    <cellStyle name="Standard 3 2 2 2 2 5 4 3 2 2" xfId="29864"/>
    <cellStyle name="Standard 3 2 2 2 2 5 4 3 3" xfId="21573"/>
    <cellStyle name="Standard 3 2 2 2 2 5 4 3 4" xfId="38155"/>
    <cellStyle name="Standard 3 2 2 2 2 5 4 3 5" xfId="46705"/>
    <cellStyle name="Standard 3 2 2 2 2 5 4 4" xfId="9774"/>
    <cellStyle name="Standard 3 2 2 2 2 5 4 4 2" xfId="26615"/>
    <cellStyle name="Standard 3 2 2 2 2 5 4 5" xfId="18324"/>
    <cellStyle name="Standard 3 2 2 2 2 5 4 6" xfId="34906"/>
    <cellStyle name="Standard 3 2 2 2 2 5 4 7" xfId="43456"/>
    <cellStyle name="Standard 3 2 2 2 2 5 5" xfId="2240"/>
    <cellStyle name="Standard 3 2 2 2 2 5 5 2" xfId="4457"/>
    <cellStyle name="Standard 3 2 2 2 2 5 5 2 2" xfId="13025"/>
    <cellStyle name="Standard 3 2 2 2 2 5 5 2 2 2" xfId="29866"/>
    <cellStyle name="Standard 3 2 2 2 2 5 5 2 3" xfId="21575"/>
    <cellStyle name="Standard 3 2 2 2 2 5 5 2 4" xfId="38157"/>
    <cellStyle name="Standard 3 2 2 2 2 5 5 2 5" xfId="46707"/>
    <cellStyle name="Standard 3 2 2 2 2 5 5 3" xfId="10810"/>
    <cellStyle name="Standard 3 2 2 2 2 5 5 3 2" xfId="27651"/>
    <cellStyle name="Standard 3 2 2 2 2 5 5 4" xfId="19360"/>
    <cellStyle name="Standard 3 2 2 2 2 5 5 5" xfId="35942"/>
    <cellStyle name="Standard 3 2 2 2 2 5 5 6" xfId="44492"/>
    <cellStyle name="Standard 3 2 2 2 2 5 6" xfId="4442"/>
    <cellStyle name="Standard 3 2 2 2 2 5 6 2" xfId="13010"/>
    <cellStyle name="Standard 3 2 2 2 2 5 6 2 2" xfId="29851"/>
    <cellStyle name="Standard 3 2 2 2 2 5 6 3" xfId="21560"/>
    <cellStyle name="Standard 3 2 2 2 2 5 6 4" xfId="38142"/>
    <cellStyle name="Standard 3 2 2 2 2 5 6 5" xfId="46692"/>
    <cellStyle name="Standard 3 2 2 2 2 5 7" xfId="8478"/>
    <cellStyle name="Standard 3 2 2 2 2 5 7 2" xfId="17029"/>
    <cellStyle name="Standard 3 2 2 2 2 5 7 3" xfId="25579"/>
    <cellStyle name="Standard 3 2 2 2 2 5 7 4" xfId="42161"/>
    <cellStyle name="Standard 3 2 2 2 2 5 7 5" xfId="50711"/>
    <cellStyle name="Standard 3 2 2 2 2 5 8" xfId="8738"/>
    <cellStyle name="Standard 3 2 2 2 2 5 9" xfId="17288"/>
    <cellStyle name="Standard 3 2 2 2 2 6" xfId="298"/>
    <cellStyle name="Standard 3 2 2 2 2 6 2" xfId="816"/>
    <cellStyle name="Standard 3 2 2 2 2 6 2 2" xfId="1852"/>
    <cellStyle name="Standard 3 2 2 2 2 6 2 2 2" xfId="3925"/>
    <cellStyle name="Standard 3 2 2 2 2 6 2 2 2 2" xfId="4461"/>
    <cellStyle name="Standard 3 2 2 2 2 6 2 2 2 2 2" xfId="13029"/>
    <cellStyle name="Standard 3 2 2 2 2 6 2 2 2 2 2 2" xfId="29870"/>
    <cellStyle name="Standard 3 2 2 2 2 6 2 2 2 2 3" xfId="21579"/>
    <cellStyle name="Standard 3 2 2 2 2 6 2 2 2 2 4" xfId="38161"/>
    <cellStyle name="Standard 3 2 2 2 2 6 2 2 2 2 5" xfId="46711"/>
    <cellStyle name="Standard 3 2 2 2 2 6 2 2 2 3" xfId="12495"/>
    <cellStyle name="Standard 3 2 2 2 2 6 2 2 2 3 2" xfId="29336"/>
    <cellStyle name="Standard 3 2 2 2 2 6 2 2 2 4" xfId="21045"/>
    <cellStyle name="Standard 3 2 2 2 2 6 2 2 2 5" xfId="37627"/>
    <cellStyle name="Standard 3 2 2 2 2 6 2 2 2 6" xfId="46177"/>
    <cellStyle name="Standard 3 2 2 2 2 6 2 2 3" xfId="4460"/>
    <cellStyle name="Standard 3 2 2 2 2 6 2 2 3 2" xfId="13028"/>
    <cellStyle name="Standard 3 2 2 2 2 6 2 2 3 2 2" xfId="29869"/>
    <cellStyle name="Standard 3 2 2 2 2 6 2 2 3 3" xfId="21578"/>
    <cellStyle name="Standard 3 2 2 2 2 6 2 2 3 4" xfId="38160"/>
    <cellStyle name="Standard 3 2 2 2 2 6 2 2 3 5" xfId="46710"/>
    <cellStyle name="Standard 3 2 2 2 2 6 2 2 4" xfId="10423"/>
    <cellStyle name="Standard 3 2 2 2 2 6 2 2 4 2" xfId="27264"/>
    <cellStyle name="Standard 3 2 2 2 2 6 2 2 5" xfId="18973"/>
    <cellStyle name="Standard 3 2 2 2 2 6 2 2 6" xfId="35555"/>
    <cellStyle name="Standard 3 2 2 2 2 6 2 2 7" xfId="44105"/>
    <cellStyle name="Standard 3 2 2 2 2 6 2 3" xfId="2889"/>
    <cellStyle name="Standard 3 2 2 2 2 6 2 3 2" xfId="4462"/>
    <cellStyle name="Standard 3 2 2 2 2 6 2 3 2 2" xfId="13030"/>
    <cellStyle name="Standard 3 2 2 2 2 6 2 3 2 2 2" xfId="29871"/>
    <cellStyle name="Standard 3 2 2 2 2 6 2 3 2 3" xfId="21580"/>
    <cellStyle name="Standard 3 2 2 2 2 6 2 3 2 4" xfId="38162"/>
    <cellStyle name="Standard 3 2 2 2 2 6 2 3 2 5" xfId="46712"/>
    <cellStyle name="Standard 3 2 2 2 2 6 2 3 3" xfId="11459"/>
    <cellStyle name="Standard 3 2 2 2 2 6 2 3 3 2" xfId="28300"/>
    <cellStyle name="Standard 3 2 2 2 2 6 2 3 4" xfId="20009"/>
    <cellStyle name="Standard 3 2 2 2 2 6 2 3 5" xfId="36591"/>
    <cellStyle name="Standard 3 2 2 2 2 6 2 3 6" xfId="45141"/>
    <cellStyle name="Standard 3 2 2 2 2 6 2 4" xfId="4459"/>
    <cellStyle name="Standard 3 2 2 2 2 6 2 4 2" xfId="13027"/>
    <cellStyle name="Standard 3 2 2 2 2 6 2 4 2 2" xfId="29868"/>
    <cellStyle name="Standard 3 2 2 2 2 6 2 4 3" xfId="21577"/>
    <cellStyle name="Standard 3 2 2 2 2 6 2 4 4" xfId="38159"/>
    <cellStyle name="Standard 3 2 2 2 2 6 2 4 5" xfId="46709"/>
    <cellStyle name="Standard 3 2 2 2 2 6 2 5" xfId="9387"/>
    <cellStyle name="Standard 3 2 2 2 2 6 2 5 2" xfId="26228"/>
    <cellStyle name="Standard 3 2 2 2 2 6 2 6" xfId="17937"/>
    <cellStyle name="Standard 3 2 2 2 2 6 2 7" xfId="34519"/>
    <cellStyle name="Standard 3 2 2 2 2 6 2 8" xfId="43069"/>
    <cellStyle name="Standard 3 2 2 2 2 6 3" xfId="1334"/>
    <cellStyle name="Standard 3 2 2 2 2 6 3 2" xfId="3407"/>
    <cellStyle name="Standard 3 2 2 2 2 6 3 2 2" xfId="4464"/>
    <cellStyle name="Standard 3 2 2 2 2 6 3 2 2 2" xfId="13032"/>
    <cellStyle name="Standard 3 2 2 2 2 6 3 2 2 2 2" xfId="29873"/>
    <cellStyle name="Standard 3 2 2 2 2 6 3 2 2 3" xfId="21582"/>
    <cellStyle name="Standard 3 2 2 2 2 6 3 2 2 4" xfId="38164"/>
    <cellStyle name="Standard 3 2 2 2 2 6 3 2 2 5" xfId="46714"/>
    <cellStyle name="Standard 3 2 2 2 2 6 3 2 3" xfId="11977"/>
    <cellStyle name="Standard 3 2 2 2 2 6 3 2 3 2" xfId="28818"/>
    <cellStyle name="Standard 3 2 2 2 2 6 3 2 4" xfId="20527"/>
    <cellStyle name="Standard 3 2 2 2 2 6 3 2 5" xfId="37109"/>
    <cellStyle name="Standard 3 2 2 2 2 6 3 2 6" xfId="45659"/>
    <cellStyle name="Standard 3 2 2 2 2 6 3 3" xfId="4463"/>
    <cellStyle name="Standard 3 2 2 2 2 6 3 3 2" xfId="13031"/>
    <cellStyle name="Standard 3 2 2 2 2 6 3 3 2 2" xfId="29872"/>
    <cellStyle name="Standard 3 2 2 2 2 6 3 3 3" xfId="21581"/>
    <cellStyle name="Standard 3 2 2 2 2 6 3 3 4" xfId="38163"/>
    <cellStyle name="Standard 3 2 2 2 2 6 3 3 5" xfId="46713"/>
    <cellStyle name="Standard 3 2 2 2 2 6 3 4" xfId="9905"/>
    <cellStyle name="Standard 3 2 2 2 2 6 3 4 2" xfId="26746"/>
    <cellStyle name="Standard 3 2 2 2 2 6 3 5" xfId="18455"/>
    <cellStyle name="Standard 3 2 2 2 2 6 3 6" xfId="35037"/>
    <cellStyle name="Standard 3 2 2 2 2 6 3 7" xfId="43587"/>
    <cellStyle name="Standard 3 2 2 2 2 6 4" xfId="2371"/>
    <cellStyle name="Standard 3 2 2 2 2 6 4 2" xfId="4465"/>
    <cellStyle name="Standard 3 2 2 2 2 6 4 2 2" xfId="13033"/>
    <cellStyle name="Standard 3 2 2 2 2 6 4 2 2 2" xfId="29874"/>
    <cellStyle name="Standard 3 2 2 2 2 6 4 2 3" xfId="21583"/>
    <cellStyle name="Standard 3 2 2 2 2 6 4 2 4" xfId="38165"/>
    <cellStyle name="Standard 3 2 2 2 2 6 4 2 5" xfId="46715"/>
    <cellStyle name="Standard 3 2 2 2 2 6 4 3" xfId="10941"/>
    <cellStyle name="Standard 3 2 2 2 2 6 4 3 2" xfId="27782"/>
    <cellStyle name="Standard 3 2 2 2 2 6 4 4" xfId="19491"/>
    <cellStyle name="Standard 3 2 2 2 2 6 4 5" xfId="36073"/>
    <cellStyle name="Standard 3 2 2 2 2 6 4 6" xfId="44623"/>
    <cellStyle name="Standard 3 2 2 2 2 6 5" xfId="4458"/>
    <cellStyle name="Standard 3 2 2 2 2 6 5 2" xfId="13026"/>
    <cellStyle name="Standard 3 2 2 2 2 6 5 2 2" xfId="29867"/>
    <cellStyle name="Standard 3 2 2 2 2 6 5 3" xfId="21576"/>
    <cellStyle name="Standard 3 2 2 2 2 6 5 4" xfId="38158"/>
    <cellStyle name="Standard 3 2 2 2 2 6 5 5" xfId="46708"/>
    <cellStyle name="Standard 3 2 2 2 2 6 6" xfId="8869"/>
    <cellStyle name="Standard 3 2 2 2 2 6 6 2" xfId="25711"/>
    <cellStyle name="Standard 3 2 2 2 2 6 7" xfId="17419"/>
    <cellStyle name="Standard 3 2 2 2 2 6 8" xfId="34001"/>
    <cellStyle name="Standard 3 2 2 2 2 6 9" xfId="42551"/>
    <cellStyle name="Standard 3 2 2 2 2 7" xfId="557"/>
    <cellStyle name="Standard 3 2 2 2 2 7 2" xfId="1593"/>
    <cellStyle name="Standard 3 2 2 2 2 7 2 2" xfId="3666"/>
    <cellStyle name="Standard 3 2 2 2 2 7 2 2 2" xfId="4468"/>
    <cellStyle name="Standard 3 2 2 2 2 7 2 2 2 2" xfId="13036"/>
    <cellStyle name="Standard 3 2 2 2 2 7 2 2 2 2 2" xfId="29877"/>
    <cellStyle name="Standard 3 2 2 2 2 7 2 2 2 3" xfId="21586"/>
    <cellStyle name="Standard 3 2 2 2 2 7 2 2 2 4" xfId="38168"/>
    <cellStyle name="Standard 3 2 2 2 2 7 2 2 2 5" xfId="46718"/>
    <cellStyle name="Standard 3 2 2 2 2 7 2 2 3" xfId="12236"/>
    <cellStyle name="Standard 3 2 2 2 2 7 2 2 3 2" xfId="29077"/>
    <cellStyle name="Standard 3 2 2 2 2 7 2 2 4" xfId="20786"/>
    <cellStyle name="Standard 3 2 2 2 2 7 2 2 5" xfId="37368"/>
    <cellStyle name="Standard 3 2 2 2 2 7 2 2 6" xfId="45918"/>
    <cellStyle name="Standard 3 2 2 2 2 7 2 3" xfId="4467"/>
    <cellStyle name="Standard 3 2 2 2 2 7 2 3 2" xfId="13035"/>
    <cellStyle name="Standard 3 2 2 2 2 7 2 3 2 2" xfId="29876"/>
    <cellStyle name="Standard 3 2 2 2 2 7 2 3 3" xfId="21585"/>
    <cellStyle name="Standard 3 2 2 2 2 7 2 3 4" xfId="38167"/>
    <cellStyle name="Standard 3 2 2 2 2 7 2 3 5" xfId="46717"/>
    <cellStyle name="Standard 3 2 2 2 2 7 2 4" xfId="10164"/>
    <cellStyle name="Standard 3 2 2 2 2 7 2 4 2" xfId="27005"/>
    <cellStyle name="Standard 3 2 2 2 2 7 2 5" xfId="18714"/>
    <cellStyle name="Standard 3 2 2 2 2 7 2 6" xfId="35296"/>
    <cellStyle name="Standard 3 2 2 2 2 7 2 7" xfId="43846"/>
    <cellStyle name="Standard 3 2 2 2 2 7 3" xfId="2630"/>
    <cellStyle name="Standard 3 2 2 2 2 7 3 2" xfId="4469"/>
    <cellStyle name="Standard 3 2 2 2 2 7 3 2 2" xfId="13037"/>
    <cellStyle name="Standard 3 2 2 2 2 7 3 2 2 2" xfId="29878"/>
    <cellStyle name="Standard 3 2 2 2 2 7 3 2 3" xfId="21587"/>
    <cellStyle name="Standard 3 2 2 2 2 7 3 2 4" xfId="38169"/>
    <cellStyle name="Standard 3 2 2 2 2 7 3 2 5" xfId="46719"/>
    <cellStyle name="Standard 3 2 2 2 2 7 3 3" xfId="11200"/>
    <cellStyle name="Standard 3 2 2 2 2 7 3 3 2" xfId="28041"/>
    <cellStyle name="Standard 3 2 2 2 2 7 3 4" xfId="19750"/>
    <cellStyle name="Standard 3 2 2 2 2 7 3 5" xfId="36332"/>
    <cellStyle name="Standard 3 2 2 2 2 7 3 6" xfId="44882"/>
    <cellStyle name="Standard 3 2 2 2 2 7 4" xfId="4466"/>
    <cellStyle name="Standard 3 2 2 2 2 7 4 2" xfId="13034"/>
    <cellStyle name="Standard 3 2 2 2 2 7 4 2 2" xfId="29875"/>
    <cellStyle name="Standard 3 2 2 2 2 7 4 3" xfId="21584"/>
    <cellStyle name="Standard 3 2 2 2 2 7 4 4" xfId="38166"/>
    <cellStyle name="Standard 3 2 2 2 2 7 4 5" xfId="46716"/>
    <cellStyle name="Standard 3 2 2 2 2 7 5" xfId="9128"/>
    <cellStyle name="Standard 3 2 2 2 2 7 5 2" xfId="25969"/>
    <cellStyle name="Standard 3 2 2 2 2 7 6" xfId="17678"/>
    <cellStyle name="Standard 3 2 2 2 2 7 7" xfId="34260"/>
    <cellStyle name="Standard 3 2 2 2 2 7 8" xfId="42810"/>
    <cellStyle name="Standard 3 2 2 2 2 8" xfId="1075"/>
    <cellStyle name="Standard 3 2 2 2 2 8 2" xfId="3148"/>
    <cellStyle name="Standard 3 2 2 2 2 8 2 2" xfId="4471"/>
    <cellStyle name="Standard 3 2 2 2 2 8 2 2 2" xfId="13039"/>
    <cellStyle name="Standard 3 2 2 2 2 8 2 2 2 2" xfId="29880"/>
    <cellStyle name="Standard 3 2 2 2 2 8 2 2 3" xfId="21589"/>
    <cellStyle name="Standard 3 2 2 2 2 8 2 2 4" xfId="38171"/>
    <cellStyle name="Standard 3 2 2 2 2 8 2 2 5" xfId="46721"/>
    <cellStyle name="Standard 3 2 2 2 2 8 2 3" xfId="11718"/>
    <cellStyle name="Standard 3 2 2 2 2 8 2 3 2" xfId="28559"/>
    <cellStyle name="Standard 3 2 2 2 2 8 2 4" xfId="20268"/>
    <cellStyle name="Standard 3 2 2 2 2 8 2 5" xfId="36850"/>
    <cellStyle name="Standard 3 2 2 2 2 8 2 6" xfId="45400"/>
    <cellStyle name="Standard 3 2 2 2 2 8 3" xfId="4470"/>
    <cellStyle name="Standard 3 2 2 2 2 8 3 2" xfId="13038"/>
    <cellStyle name="Standard 3 2 2 2 2 8 3 2 2" xfId="29879"/>
    <cellStyle name="Standard 3 2 2 2 2 8 3 3" xfId="21588"/>
    <cellStyle name="Standard 3 2 2 2 2 8 3 4" xfId="38170"/>
    <cellStyle name="Standard 3 2 2 2 2 8 3 5" xfId="46720"/>
    <cellStyle name="Standard 3 2 2 2 2 8 4" xfId="9646"/>
    <cellStyle name="Standard 3 2 2 2 2 8 4 2" xfId="26487"/>
    <cellStyle name="Standard 3 2 2 2 2 8 5" xfId="18196"/>
    <cellStyle name="Standard 3 2 2 2 2 8 6" xfId="34778"/>
    <cellStyle name="Standard 3 2 2 2 2 8 7" xfId="43328"/>
    <cellStyle name="Standard 3 2 2 2 2 9" xfId="2112"/>
    <cellStyle name="Standard 3 2 2 2 2 9 2" xfId="4472"/>
    <cellStyle name="Standard 3 2 2 2 2 9 2 2" xfId="13040"/>
    <cellStyle name="Standard 3 2 2 2 2 9 2 2 2" xfId="29881"/>
    <cellStyle name="Standard 3 2 2 2 2 9 2 3" xfId="21590"/>
    <cellStyle name="Standard 3 2 2 2 2 9 2 4" xfId="38172"/>
    <cellStyle name="Standard 3 2 2 2 2 9 2 5" xfId="46722"/>
    <cellStyle name="Standard 3 2 2 2 2 9 3" xfId="10682"/>
    <cellStyle name="Standard 3 2 2 2 2 9 3 2" xfId="27523"/>
    <cellStyle name="Standard 3 2 2 2 2 9 4" xfId="19232"/>
    <cellStyle name="Standard 3 2 2 2 2 9 5" xfId="35814"/>
    <cellStyle name="Standard 3 2 2 2 2 9 6" xfId="44364"/>
    <cellStyle name="Standard 3 2 2 2 3" xfId="41"/>
    <cellStyle name="Standard 3 2 2 2 3 10" xfId="8358"/>
    <cellStyle name="Standard 3 2 2 2 3 10 2" xfId="16909"/>
    <cellStyle name="Standard 3 2 2 2 3 10 3" xfId="25459"/>
    <cellStyle name="Standard 3 2 2 2 3 10 4" xfId="42041"/>
    <cellStyle name="Standard 3 2 2 2 3 10 5" xfId="50591"/>
    <cellStyle name="Standard 3 2 2 2 3 11" xfId="8618"/>
    <cellStyle name="Standard 3 2 2 2 3 12" xfId="17168"/>
    <cellStyle name="Standard 3 2 2 2 3 13" xfId="33750"/>
    <cellStyle name="Standard 3 2 2 2 3 14" xfId="42300"/>
    <cellStyle name="Standard 3 2 2 2 3 2" xfId="73"/>
    <cellStyle name="Standard 3 2 2 2 3 2 10" xfId="8650"/>
    <cellStyle name="Standard 3 2 2 2 3 2 11" xfId="17200"/>
    <cellStyle name="Standard 3 2 2 2 3 2 12" xfId="33782"/>
    <cellStyle name="Standard 3 2 2 2 3 2 13" xfId="42332"/>
    <cellStyle name="Standard 3 2 2 2 3 2 2" xfId="137"/>
    <cellStyle name="Standard 3 2 2 2 3 2 2 10" xfId="17264"/>
    <cellStyle name="Standard 3 2 2 2 3 2 2 11" xfId="33846"/>
    <cellStyle name="Standard 3 2 2 2 3 2 2 12" xfId="42396"/>
    <cellStyle name="Standard 3 2 2 2 3 2 2 2" xfId="266"/>
    <cellStyle name="Standard 3 2 2 2 3 2 2 2 10" xfId="33974"/>
    <cellStyle name="Standard 3 2 2 2 3 2 2 2 11" xfId="42524"/>
    <cellStyle name="Standard 3 2 2 2 3 2 2 2 2" xfId="530"/>
    <cellStyle name="Standard 3 2 2 2 3 2 2 2 2 2" xfId="1048"/>
    <cellStyle name="Standard 3 2 2 2 3 2 2 2 2 2 2" xfId="2084"/>
    <cellStyle name="Standard 3 2 2 2 3 2 2 2 2 2 2 2" xfId="4157"/>
    <cellStyle name="Standard 3 2 2 2 3 2 2 2 2 2 2 2 2" xfId="4480"/>
    <cellStyle name="Standard 3 2 2 2 3 2 2 2 2 2 2 2 2 2" xfId="13048"/>
    <cellStyle name="Standard 3 2 2 2 3 2 2 2 2 2 2 2 2 2 2" xfId="29889"/>
    <cellStyle name="Standard 3 2 2 2 3 2 2 2 2 2 2 2 2 3" xfId="21598"/>
    <cellStyle name="Standard 3 2 2 2 3 2 2 2 2 2 2 2 2 4" xfId="38180"/>
    <cellStyle name="Standard 3 2 2 2 3 2 2 2 2 2 2 2 2 5" xfId="46730"/>
    <cellStyle name="Standard 3 2 2 2 3 2 2 2 2 2 2 2 3" xfId="12727"/>
    <cellStyle name="Standard 3 2 2 2 3 2 2 2 2 2 2 2 3 2" xfId="29568"/>
    <cellStyle name="Standard 3 2 2 2 3 2 2 2 2 2 2 2 4" xfId="21277"/>
    <cellStyle name="Standard 3 2 2 2 3 2 2 2 2 2 2 2 5" xfId="37859"/>
    <cellStyle name="Standard 3 2 2 2 3 2 2 2 2 2 2 2 6" xfId="46409"/>
    <cellStyle name="Standard 3 2 2 2 3 2 2 2 2 2 2 3" xfId="4479"/>
    <cellStyle name="Standard 3 2 2 2 3 2 2 2 2 2 2 3 2" xfId="13047"/>
    <cellStyle name="Standard 3 2 2 2 3 2 2 2 2 2 2 3 2 2" xfId="29888"/>
    <cellStyle name="Standard 3 2 2 2 3 2 2 2 2 2 2 3 3" xfId="21597"/>
    <cellStyle name="Standard 3 2 2 2 3 2 2 2 2 2 2 3 4" xfId="38179"/>
    <cellStyle name="Standard 3 2 2 2 3 2 2 2 2 2 2 3 5" xfId="46729"/>
    <cellStyle name="Standard 3 2 2 2 3 2 2 2 2 2 2 4" xfId="10655"/>
    <cellStyle name="Standard 3 2 2 2 3 2 2 2 2 2 2 4 2" xfId="27496"/>
    <cellStyle name="Standard 3 2 2 2 3 2 2 2 2 2 2 5" xfId="19205"/>
    <cellStyle name="Standard 3 2 2 2 3 2 2 2 2 2 2 6" xfId="35787"/>
    <cellStyle name="Standard 3 2 2 2 3 2 2 2 2 2 2 7" xfId="44337"/>
    <cellStyle name="Standard 3 2 2 2 3 2 2 2 2 2 3" xfId="3121"/>
    <cellStyle name="Standard 3 2 2 2 3 2 2 2 2 2 3 2" xfId="4481"/>
    <cellStyle name="Standard 3 2 2 2 3 2 2 2 2 2 3 2 2" xfId="13049"/>
    <cellStyle name="Standard 3 2 2 2 3 2 2 2 2 2 3 2 2 2" xfId="29890"/>
    <cellStyle name="Standard 3 2 2 2 3 2 2 2 2 2 3 2 3" xfId="21599"/>
    <cellStyle name="Standard 3 2 2 2 3 2 2 2 2 2 3 2 4" xfId="38181"/>
    <cellStyle name="Standard 3 2 2 2 3 2 2 2 2 2 3 2 5" xfId="46731"/>
    <cellStyle name="Standard 3 2 2 2 3 2 2 2 2 2 3 3" xfId="11691"/>
    <cellStyle name="Standard 3 2 2 2 3 2 2 2 2 2 3 3 2" xfId="28532"/>
    <cellStyle name="Standard 3 2 2 2 3 2 2 2 2 2 3 4" xfId="20241"/>
    <cellStyle name="Standard 3 2 2 2 3 2 2 2 2 2 3 5" xfId="36823"/>
    <cellStyle name="Standard 3 2 2 2 3 2 2 2 2 2 3 6" xfId="45373"/>
    <cellStyle name="Standard 3 2 2 2 3 2 2 2 2 2 4" xfId="4478"/>
    <cellStyle name="Standard 3 2 2 2 3 2 2 2 2 2 4 2" xfId="13046"/>
    <cellStyle name="Standard 3 2 2 2 3 2 2 2 2 2 4 2 2" xfId="29887"/>
    <cellStyle name="Standard 3 2 2 2 3 2 2 2 2 2 4 3" xfId="21596"/>
    <cellStyle name="Standard 3 2 2 2 3 2 2 2 2 2 4 4" xfId="38178"/>
    <cellStyle name="Standard 3 2 2 2 3 2 2 2 2 2 4 5" xfId="46728"/>
    <cellStyle name="Standard 3 2 2 2 3 2 2 2 2 2 5" xfId="9619"/>
    <cellStyle name="Standard 3 2 2 2 3 2 2 2 2 2 5 2" xfId="26460"/>
    <cellStyle name="Standard 3 2 2 2 3 2 2 2 2 2 6" xfId="18169"/>
    <cellStyle name="Standard 3 2 2 2 3 2 2 2 2 2 7" xfId="34751"/>
    <cellStyle name="Standard 3 2 2 2 3 2 2 2 2 2 8" xfId="43301"/>
    <cellStyle name="Standard 3 2 2 2 3 2 2 2 2 3" xfId="1566"/>
    <cellStyle name="Standard 3 2 2 2 3 2 2 2 2 3 2" xfId="3639"/>
    <cellStyle name="Standard 3 2 2 2 3 2 2 2 2 3 2 2" xfId="4483"/>
    <cellStyle name="Standard 3 2 2 2 3 2 2 2 2 3 2 2 2" xfId="13051"/>
    <cellStyle name="Standard 3 2 2 2 3 2 2 2 2 3 2 2 2 2" xfId="29892"/>
    <cellStyle name="Standard 3 2 2 2 3 2 2 2 2 3 2 2 3" xfId="21601"/>
    <cellStyle name="Standard 3 2 2 2 3 2 2 2 2 3 2 2 4" xfId="38183"/>
    <cellStyle name="Standard 3 2 2 2 3 2 2 2 2 3 2 2 5" xfId="46733"/>
    <cellStyle name="Standard 3 2 2 2 3 2 2 2 2 3 2 3" xfId="12209"/>
    <cellStyle name="Standard 3 2 2 2 3 2 2 2 2 3 2 3 2" xfId="29050"/>
    <cellStyle name="Standard 3 2 2 2 3 2 2 2 2 3 2 4" xfId="20759"/>
    <cellStyle name="Standard 3 2 2 2 3 2 2 2 2 3 2 5" xfId="37341"/>
    <cellStyle name="Standard 3 2 2 2 3 2 2 2 2 3 2 6" xfId="45891"/>
    <cellStyle name="Standard 3 2 2 2 3 2 2 2 2 3 3" xfId="4482"/>
    <cellStyle name="Standard 3 2 2 2 3 2 2 2 2 3 3 2" xfId="13050"/>
    <cellStyle name="Standard 3 2 2 2 3 2 2 2 2 3 3 2 2" xfId="29891"/>
    <cellStyle name="Standard 3 2 2 2 3 2 2 2 2 3 3 3" xfId="21600"/>
    <cellStyle name="Standard 3 2 2 2 3 2 2 2 2 3 3 4" xfId="38182"/>
    <cellStyle name="Standard 3 2 2 2 3 2 2 2 2 3 3 5" xfId="46732"/>
    <cellStyle name="Standard 3 2 2 2 3 2 2 2 2 3 4" xfId="10137"/>
    <cellStyle name="Standard 3 2 2 2 3 2 2 2 2 3 4 2" xfId="26978"/>
    <cellStyle name="Standard 3 2 2 2 3 2 2 2 2 3 5" xfId="18687"/>
    <cellStyle name="Standard 3 2 2 2 3 2 2 2 2 3 6" xfId="35269"/>
    <cellStyle name="Standard 3 2 2 2 3 2 2 2 2 3 7" xfId="43819"/>
    <cellStyle name="Standard 3 2 2 2 3 2 2 2 2 4" xfId="2603"/>
    <cellStyle name="Standard 3 2 2 2 3 2 2 2 2 4 2" xfId="4484"/>
    <cellStyle name="Standard 3 2 2 2 3 2 2 2 2 4 2 2" xfId="13052"/>
    <cellStyle name="Standard 3 2 2 2 3 2 2 2 2 4 2 2 2" xfId="29893"/>
    <cellStyle name="Standard 3 2 2 2 3 2 2 2 2 4 2 3" xfId="21602"/>
    <cellStyle name="Standard 3 2 2 2 3 2 2 2 2 4 2 4" xfId="38184"/>
    <cellStyle name="Standard 3 2 2 2 3 2 2 2 2 4 2 5" xfId="46734"/>
    <cellStyle name="Standard 3 2 2 2 3 2 2 2 2 4 3" xfId="11173"/>
    <cellStyle name="Standard 3 2 2 2 3 2 2 2 2 4 3 2" xfId="28014"/>
    <cellStyle name="Standard 3 2 2 2 3 2 2 2 2 4 4" xfId="19723"/>
    <cellStyle name="Standard 3 2 2 2 3 2 2 2 2 4 5" xfId="36305"/>
    <cellStyle name="Standard 3 2 2 2 3 2 2 2 2 4 6" xfId="44855"/>
    <cellStyle name="Standard 3 2 2 2 3 2 2 2 2 5" xfId="4477"/>
    <cellStyle name="Standard 3 2 2 2 3 2 2 2 2 5 2" xfId="13045"/>
    <cellStyle name="Standard 3 2 2 2 3 2 2 2 2 5 2 2" xfId="29886"/>
    <cellStyle name="Standard 3 2 2 2 3 2 2 2 2 5 3" xfId="21595"/>
    <cellStyle name="Standard 3 2 2 2 3 2 2 2 2 5 4" xfId="38177"/>
    <cellStyle name="Standard 3 2 2 2 3 2 2 2 2 5 5" xfId="46727"/>
    <cellStyle name="Standard 3 2 2 2 3 2 2 2 2 6" xfId="9101"/>
    <cellStyle name="Standard 3 2 2 2 3 2 2 2 2 6 2" xfId="25943"/>
    <cellStyle name="Standard 3 2 2 2 3 2 2 2 2 7" xfId="17651"/>
    <cellStyle name="Standard 3 2 2 2 3 2 2 2 2 8" xfId="34233"/>
    <cellStyle name="Standard 3 2 2 2 3 2 2 2 2 9" xfId="42783"/>
    <cellStyle name="Standard 3 2 2 2 3 2 2 2 3" xfId="789"/>
    <cellStyle name="Standard 3 2 2 2 3 2 2 2 3 2" xfId="1825"/>
    <cellStyle name="Standard 3 2 2 2 3 2 2 2 3 2 2" xfId="3898"/>
    <cellStyle name="Standard 3 2 2 2 3 2 2 2 3 2 2 2" xfId="4487"/>
    <cellStyle name="Standard 3 2 2 2 3 2 2 2 3 2 2 2 2" xfId="13055"/>
    <cellStyle name="Standard 3 2 2 2 3 2 2 2 3 2 2 2 2 2" xfId="29896"/>
    <cellStyle name="Standard 3 2 2 2 3 2 2 2 3 2 2 2 3" xfId="21605"/>
    <cellStyle name="Standard 3 2 2 2 3 2 2 2 3 2 2 2 4" xfId="38187"/>
    <cellStyle name="Standard 3 2 2 2 3 2 2 2 3 2 2 2 5" xfId="46737"/>
    <cellStyle name="Standard 3 2 2 2 3 2 2 2 3 2 2 3" xfId="12468"/>
    <cellStyle name="Standard 3 2 2 2 3 2 2 2 3 2 2 3 2" xfId="29309"/>
    <cellStyle name="Standard 3 2 2 2 3 2 2 2 3 2 2 4" xfId="21018"/>
    <cellStyle name="Standard 3 2 2 2 3 2 2 2 3 2 2 5" xfId="37600"/>
    <cellStyle name="Standard 3 2 2 2 3 2 2 2 3 2 2 6" xfId="46150"/>
    <cellStyle name="Standard 3 2 2 2 3 2 2 2 3 2 3" xfId="4486"/>
    <cellStyle name="Standard 3 2 2 2 3 2 2 2 3 2 3 2" xfId="13054"/>
    <cellStyle name="Standard 3 2 2 2 3 2 2 2 3 2 3 2 2" xfId="29895"/>
    <cellStyle name="Standard 3 2 2 2 3 2 2 2 3 2 3 3" xfId="21604"/>
    <cellStyle name="Standard 3 2 2 2 3 2 2 2 3 2 3 4" xfId="38186"/>
    <cellStyle name="Standard 3 2 2 2 3 2 2 2 3 2 3 5" xfId="46736"/>
    <cellStyle name="Standard 3 2 2 2 3 2 2 2 3 2 4" xfId="10396"/>
    <cellStyle name="Standard 3 2 2 2 3 2 2 2 3 2 4 2" xfId="27237"/>
    <cellStyle name="Standard 3 2 2 2 3 2 2 2 3 2 5" xfId="18946"/>
    <cellStyle name="Standard 3 2 2 2 3 2 2 2 3 2 6" xfId="35528"/>
    <cellStyle name="Standard 3 2 2 2 3 2 2 2 3 2 7" xfId="44078"/>
    <cellStyle name="Standard 3 2 2 2 3 2 2 2 3 3" xfId="2862"/>
    <cellStyle name="Standard 3 2 2 2 3 2 2 2 3 3 2" xfId="4488"/>
    <cellStyle name="Standard 3 2 2 2 3 2 2 2 3 3 2 2" xfId="13056"/>
    <cellStyle name="Standard 3 2 2 2 3 2 2 2 3 3 2 2 2" xfId="29897"/>
    <cellStyle name="Standard 3 2 2 2 3 2 2 2 3 3 2 3" xfId="21606"/>
    <cellStyle name="Standard 3 2 2 2 3 2 2 2 3 3 2 4" xfId="38188"/>
    <cellStyle name="Standard 3 2 2 2 3 2 2 2 3 3 2 5" xfId="46738"/>
    <cellStyle name="Standard 3 2 2 2 3 2 2 2 3 3 3" xfId="11432"/>
    <cellStyle name="Standard 3 2 2 2 3 2 2 2 3 3 3 2" xfId="28273"/>
    <cellStyle name="Standard 3 2 2 2 3 2 2 2 3 3 4" xfId="19982"/>
    <cellStyle name="Standard 3 2 2 2 3 2 2 2 3 3 5" xfId="36564"/>
    <cellStyle name="Standard 3 2 2 2 3 2 2 2 3 3 6" xfId="45114"/>
    <cellStyle name="Standard 3 2 2 2 3 2 2 2 3 4" xfId="4485"/>
    <cellStyle name="Standard 3 2 2 2 3 2 2 2 3 4 2" xfId="13053"/>
    <cellStyle name="Standard 3 2 2 2 3 2 2 2 3 4 2 2" xfId="29894"/>
    <cellStyle name="Standard 3 2 2 2 3 2 2 2 3 4 3" xfId="21603"/>
    <cellStyle name="Standard 3 2 2 2 3 2 2 2 3 4 4" xfId="38185"/>
    <cellStyle name="Standard 3 2 2 2 3 2 2 2 3 4 5" xfId="46735"/>
    <cellStyle name="Standard 3 2 2 2 3 2 2 2 3 5" xfId="9360"/>
    <cellStyle name="Standard 3 2 2 2 3 2 2 2 3 5 2" xfId="26201"/>
    <cellStyle name="Standard 3 2 2 2 3 2 2 2 3 6" xfId="17910"/>
    <cellStyle name="Standard 3 2 2 2 3 2 2 2 3 7" xfId="34492"/>
    <cellStyle name="Standard 3 2 2 2 3 2 2 2 3 8" xfId="43042"/>
    <cellStyle name="Standard 3 2 2 2 3 2 2 2 4" xfId="1307"/>
    <cellStyle name="Standard 3 2 2 2 3 2 2 2 4 2" xfId="3380"/>
    <cellStyle name="Standard 3 2 2 2 3 2 2 2 4 2 2" xfId="4490"/>
    <cellStyle name="Standard 3 2 2 2 3 2 2 2 4 2 2 2" xfId="13058"/>
    <cellStyle name="Standard 3 2 2 2 3 2 2 2 4 2 2 2 2" xfId="29899"/>
    <cellStyle name="Standard 3 2 2 2 3 2 2 2 4 2 2 3" xfId="21608"/>
    <cellStyle name="Standard 3 2 2 2 3 2 2 2 4 2 2 4" xfId="38190"/>
    <cellStyle name="Standard 3 2 2 2 3 2 2 2 4 2 2 5" xfId="46740"/>
    <cellStyle name="Standard 3 2 2 2 3 2 2 2 4 2 3" xfId="11950"/>
    <cellStyle name="Standard 3 2 2 2 3 2 2 2 4 2 3 2" xfId="28791"/>
    <cellStyle name="Standard 3 2 2 2 3 2 2 2 4 2 4" xfId="20500"/>
    <cellStyle name="Standard 3 2 2 2 3 2 2 2 4 2 5" xfId="37082"/>
    <cellStyle name="Standard 3 2 2 2 3 2 2 2 4 2 6" xfId="45632"/>
    <cellStyle name="Standard 3 2 2 2 3 2 2 2 4 3" xfId="4489"/>
    <cellStyle name="Standard 3 2 2 2 3 2 2 2 4 3 2" xfId="13057"/>
    <cellStyle name="Standard 3 2 2 2 3 2 2 2 4 3 2 2" xfId="29898"/>
    <cellStyle name="Standard 3 2 2 2 3 2 2 2 4 3 3" xfId="21607"/>
    <cellStyle name="Standard 3 2 2 2 3 2 2 2 4 3 4" xfId="38189"/>
    <cellStyle name="Standard 3 2 2 2 3 2 2 2 4 3 5" xfId="46739"/>
    <cellStyle name="Standard 3 2 2 2 3 2 2 2 4 4" xfId="9878"/>
    <cellStyle name="Standard 3 2 2 2 3 2 2 2 4 4 2" xfId="26719"/>
    <cellStyle name="Standard 3 2 2 2 3 2 2 2 4 5" xfId="18428"/>
    <cellStyle name="Standard 3 2 2 2 3 2 2 2 4 6" xfId="35010"/>
    <cellStyle name="Standard 3 2 2 2 3 2 2 2 4 7" xfId="43560"/>
    <cellStyle name="Standard 3 2 2 2 3 2 2 2 5" xfId="2344"/>
    <cellStyle name="Standard 3 2 2 2 3 2 2 2 5 2" xfId="4491"/>
    <cellStyle name="Standard 3 2 2 2 3 2 2 2 5 2 2" xfId="13059"/>
    <cellStyle name="Standard 3 2 2 2 3 2 2 2 5 2 2 2" xfId="29900"/>
    <cellStyle name="Standard 3 2 2 2 3 2 2 2 5 2 3" xfId="21609"/>
    <cellStyle name="Standard 3 2 2 2 3 2 2 2 5 2 4" xfId="38191"/>
    <cellStyle name="Standard 3 2 2 2 3 2 2 2 5 2 5" xfId="46741"/>
    <cellStyle name="Standard 3 2 2 2 3 2 2 2 5 3" xfId="10914"/>
    <cellStyle name="Standard 3 2 2 2 3 2 2 2 5 3 2" xfId="27755"/>
    <cellStyle name="Standard 3 2 2 2 3 2 2 2 5 4" xfId="19464"/>
    <cellStyle name="Standard 3 2 2 2 3 2 2 2 5 5" xfId="36046"/>
    <cellStyle name="Standard 3 2 2 2 3 2 2 2 5 6" xfId="44596"/>
    <cellStyle name="Standard 3 2 2 2 3 2 2 2 6" xfId="4476"/>
    <cellStyle name="Standard 3 2 2 2 3 2 2 2 6 2" xfId="13044"/>
    <cellStyle name="Standard 3 2 2 2 3 2 2 2 6 2 2" xfId="29885"/>
    <cellStyle name="Standard 3 2 2 2 3 2 2 2 6 3" xfId="21594"/>
    <cellStyle name="Standard 3 2 2 2 3 2 2 2 6 4" xfId="38176"/>
    <cellStyle name="Standard 3 2 2 2 3 2 2 2 6 5" xfId="46726"/>
    <cellStyle name="Standard 3 2 2 2 3 2 2 2 7" xfId="8582"/>
    <cellStyle name="Standard 3 2 2 2 3 2 2 2 7 2" xfId="17133"/>
    <cellStyle name="Standard 3 2 2 2 3 2 2 2 7 3" xfId="25683"/>
    <cellStyle name="Standard 3 2 2 2 3 2 2 2 7 4" xfId="42265"/>
    <cellStyle name="Standard 3 2 2 2 3 2 2 2 7 5" xfId="50815"/>
    <cellStyle name="Standard 3 2 2 2 3 2 2 2 8" xfId="8842"/>
    <cellStyle name="Standard 3 2 2 2 3 2 2 2 9" xfId="17392"/>
    <cellStyle name="Standard 3 2 2 2 3 2 2 3" xfId="402"/>
    <cellStyle name="Standard 3 2 2 2 3 2 2 3 2" xfId="920"/>
    <cellStyle name="Standard 3 2 2 2 3 2 2 3 2 2" xfId="1956"/>
    <cellStyle name="Standard 3 2 2 2 3 2 2 3 2 2 2" xfId="4029"/>
    <cellStyle name="Standard 3 2 2 2 3 2 2 3 2 2 2 2" xfId="4495"/>
    <cellStyle name="Standard 3 2 2 2 3 2 2 3 2 2 2 2 2" xfId="13063"/>
    <cellStyle name="Standard 3 2 2 2 3 2 2 3 2 2 2 2 2 2" xfId="29904"/>
    <cellStyle name="Standard 3 2 2 2 3 2 2 3 2 2 2 2 3" xfId="21613"/>
    <cellStyle name="Standard 3 2 2 2 3 2 2 3 2 2 2 2 4" xfId="38195"/>
    <cellStyle name="Standard 3 2 2 2 3 2 2 3 2 2 2 2 5" xfId="46745"/>
    <cellStyle name="Standard 3 2 2 2 3 2 2 3 2 2 2 3" xfId="12599"/>
    <cellStyle name="Standard 3 2 2 2 3 2 2 3 2 2 2 3 2" xfId="29440"/>
    <cellStyle name="Standard 3 2 2 2 3 2 2 3 2 2 2 4" xfId="21149"/>
    <cellStyle name="Standard 3 2 2 2 3 2 2 3 2 2 2 5" xfId="37731"/>
    <cellStyle name="Standard 3 2 2 2 3 2 2 3 2 2 2 6" xfId="46281"/>
    <cellStyle name="Standard 3 2 2 2 3 2 2 3 2 2 3" xfId="4494"/>
    <cellStyle name="Standard 3 2 2 2 3 2 2 3 2 2 3 2" xfId="13062"/>
    <cellStyle name="Standard 3 2 2 2 3 2 2 3 2 2 3 2 2" xfId="29903"/>
    <cellStyle name="Standard 3 2 2 2 3 2 2 3 2 2 3 3" xfId="21612"/>
    <cellStyle name="Standard 3 2 2 2 3 2 2 3 2 2 3 4" xfId="38194"/>
    <cellStyle name="Standard 3 2 2 2 3 2 2 3 2 2 3 5" xfId="46744"/>
    <cellStyle name="Standard 3 2 2 2 3 2 2 3 2 2 4" xfId="10527"/>
    <cellStyle name="Standard 3 2 2 2 3 2 2 3 2 2 4 2" xfId="27368"/>
    <cellStyle name="Standard 3 2 2 2 3 2 2 3 2 2 5" xfId="19077"/>
    <cellStyle name="Standard 3 2 2 2 3 2 2 3 2 2 6" xfId="35659"/>
    <cellStyle name="Standard 3 2 2 2 3 2 2 3 2 2 7" xfId="44209"/>
    <cellStyle name="Standard 3 2 2 2 3 2 2 3 2 3" xfId="2993"/>
    <cellStyle name="Standard 3 2 2 2 3 2 2 3 2 3 2" xfId="4496"/>
    <cellStyle name="Standard 3 2 2 2 3 2 2 3 2 3 2 2" xfId="13064"/>
    <cellStyle name="Standard 3 2 2 2 3 2 2 3 2 3 2 2 2" xfId="29905"/>
    <cellStyle name="Standard 3 2 2 2 3 2 2 3 2 3 2 3" xfId="21614"/>
    <cellStyle name="Standard 3 2 2 2 3 2 2 3 2 3 2 4" xfId="38196"/>
    <cellStyle name="Standard 3 2 2 2 3 2 2 3 2 3 2 5" xfId="46746"/>
    <cellStyle name="Standard 3 2 2 2 3 2 2 3 2 3 3" xfId="11563"/>
    <cellStyle name="Standard 3 2 2 2 3 2 2 3 2 3 3 2" xfId="28404"/>
    <cellStyle name="Standard 3 2 2 2 3 2 2 3 2 3 4" xfId="20113"/>
    <cellStyle name="Standard 3 2 2 2 3 2 2 3 2 3 5" xfId="36695"/>
    <cellStyle name="Standard 3 2 2 2 3 2 2 3 2 3 6" xfId="45245"/>
    <cellStyle name="Standard 3 2 2 2 3 2 2 3 2 4" xfId="4493"/>
    <cellStyle name="Standard 3 2 2 2 3 2 2 3 2 4 2" xfId="13061"/>
    <cellStyle name="Standard 3 2 2 2 3 2 2 3 2 4 2 2" xfId="29902"/>
    <cellStyle name="Standard 3 2 2 2 3 2 2 3 2 4 3" xfId="21611"/>
    <cellStyle name="Standard 3 2 2 2 3 2 2 3 2 4 4" xfId="38193"/>
    <cellStyle name="Standard 3 2 2 2 3 2 2 3 2 4 5" xfId="46743"/>
    <cellStyle name="Standard 3 2 2 2 3 2 2 3 2 5" xfId="9491"/>
    <cellStyle name="Standard 3 2 2 2 3 2 2 3 2 5 2" xfId="26332"/>
    <cellStyle name="Standard 3 2 2 2 3 2 2 3 2 6" xfId="18041"/>
    <cellStyle name="Standard 3 2 2 2 3 2 2 3 2 7" xfId="34623"/>
    <cellStyle name="Standard 3 2 2 2 3 2 2 3 2 8" xfId="43173"/>
    <cellStyle name="Standard 3 2 2 2 3 2 2 3 3" xfId="1438"/>
    <cellStyle name="Standard 3 2 2 2 3 2 2 3 3 2" xfId="3511"/>
    <cellStyle name="Standard 3 2 2 2 3 2 2 3 3 2 2" xfId="4498"/>
    <cellStyle name="Standard 3 2 2 2 3 2 2 3 3 2 2 2" xfId="13066"/>
    <cellStyle name="Standard 3 2 2 2 3 2 2 3 3 2 2 2 2" xfId="29907"/>
    <cellStyle name="Standard 3 2 2 2 3 2 2 3 3 2 2 3" xfId="21616"/>
    <cellStyle name="Standard 3 2 2 2 3 2 2 3 3 2 2 4" xfId="38198"/>
    <cellStyle name="Standard 3 2 2 2 3 2 2 3 3 2 2 5" xfId="46748"/>
    <cellStyle name="Standard 3 2 2 2 3 2 2 3 3 2 3" xfId="12081"/>
    <cellStyle name="Standard 3 2 2 2 3 2 2 3 3 2 3 2" xfId="28922"/>
    <cellStyle name="Standard 3 2 2 2 3 2 2 3 3 2 4" xfId="20631"/>
    <cellStyle name="Standard 3 2 2 2 3 2 2 3 3 2 5" xfId="37213"/>
    <cellStyle name="Standard 3 2 2 2 3 2 2 3 3 2 6" xfId="45763"/>
    <cellStyle name="Standard 3 2 2 2 3 2 2 3 3 3" xfId="4497"/>
    <cellStyle name="Standard 3 2 2 2 3 2 2 3 3 3 2" xfId="13065"/>
    <cellStyle name="Standard 3 2 2 2 3 2 2 3 3 3 2 2" xfId="29906"/>
    <cellStyle name="Standard 3 2 2 2 3 2 2 3 3 3 3" xfId="21615"/>
    <cellStyle name="Standard 3 2 2 2 3 2 2 3 3 3 4" xfId="38197"/>
    <cellStyle name="Standard 3 2 2 2 3 2 2 3 3 3 5" xfId="46747"/>
    <cellStyle name="Standard 3 2 2 2 3 2 2 3 3 4" xfId="10009"/>
    <cellStyle name="Standard 3 2 2 2 3 2 2 3 3 4 2" xfId="26850"/>
    <cellStyle name="Standard 3 2 2 2 3 2 2 3 3 5" xfId="18559"/>
    <cellStyle name="Standard 3 2 2 2 3 2 2 3 3 6" xfId="35141"/>
    <cellStyle name="Standard 3 2 2 2 3 2 2 3 3 7" xfId="43691"/>
    <cellStyle name="Standard 3 2 2 2 3 2 2 3 4" xfId="2475"/>
    <cellStyle name="Standard 3 2 2 2 3 2 2 3 4 2" xfId="4499"/>
    <cellStyle name="Standard 3 2 2 2 3 2 2 3 4 2 2" xfId="13067"/>
    <cellStyle name="Standard 3 2 2 2 3 2 2 3 4 2 2 2" xfId="29908"/>
    <cellStyle name="Standard 3 2 2 2 3 2 2 3 4 2 3" xfId="21617"/>
    <cellStyle name="Standard 3 2 2 2 3 2 2 3 4 2 4" xfId="38199"/>
    <cellStyle name="Standard 3 2 2 2 3 2 2 3 4 2 5" xfId="46749"/>
    <cellStyle name="Standard 3 2 2 2 3 2 2 3 4 3" xfId="11045"/>
    <cellStyle name="Standard 3 2 2 2 3 2 2 3 4 3 2" xfId="27886"/>
    <cellStyle name="Standard 3 2 2 2 3 2 2 3 4 4" xfId="19595"/>
    <cellStyle name="Standard 3 2 2 2 3 2 2 3 4 5" xfId="36177"/>
    <cellStyle name="Standard 3 2 2 2 3 2 2 3 4 6" xfId="44727"/>
    <cellStyle name="Standard 3 2 2 2 3 2 2 3 5" xfId="4492"/>
    <cellStyle name="Standard 3 2 2 2 3 2 2 3 5 2" xfId="13060"/>
    <cellStyle name="Standard 3 2 2 2 3 2 2 3 5 2 2" xfId="29901"/>
    <cellStyle name="Standard 3 2 2 2 3 2 2 3 5 3" xfId="21610"/>
    <cellStyle name="Standard 3 2 2 2 3 2 2 3 5 4" xfId="38192"/>
    <cellStyle name="Standard 3 2 2 2 3 2 2 3 5 5" xfId="46742"/>
    <cellStyle name="Standard 3 2 2 2 3 2 2 3 6" xfId="8973"/>
    <cellStyle name="Standard 3 2 2 2 3 2 2 3 6 2" xfId="25815"/>
    <cellStyle name="Standard 3 2 2 2 3 2 2 3 7" xfId="17523"/>
    <cellStyle name="Standard 3 2 2 2 3 2 2 3 8" xfId="34105"/>
    <cellStyle name="Standard 3 2 2 2 3 2 2 3 9" xfId="42655"/>
    <cellStyle name="Standard 3 2 2 2 3 2 2 4" xfId="661"/>
    <cellStyle name="Standard 3 2 2 2 3 2 2 4 2" xfId="1697"/>
    <cellStyle name="Standard 3 2 2 2 3 2 2 4 2 2" xfId="3770"/>
    <cellStyle name="Standard 3 2 2 2 3 2 2 4 2 2 2" xfId="4502"/>
    <cellStyle name="Standard 3 2 2 2 3 2 2 4 2 2 2 2" xfId="13070"/>
    <cellStyle name="Standard 3 2 2 2 3 2 2 4 2 2 2 2 2" xfId="29911"/>
    <cellStyle name="Standard 3 2 2 2 3 2 2 4 2 2 2 3" xfId="21620"/>
    <cellStyle name="Standard 3 2 2 2 3 2 2 4 2 2 2 4" xfId="38202"/>
    <cellStyle name="Standard 3 2 2 2 3 2 2 4 2 2 2 5" xfId="46752"/>
    <cellStyle name="Standard 3 2 2 2 3 2 2 4 2 2 3" xfId="12340"/>
    <cellStyle name="Standard 3 2 2 2 3 2 2 4 2 2 3 2" xfId="29181"/>
    <cellStyle name="Standard 3 2 2 2 3 2 2 4 2 2 4" xfId="20890"/>
    <cellStyle name="Standard 3 2 2 2 3 2 2 4 2 2 5" xfId="37472"/>
    <cellStyle name="Standard 3 2 2 2 3 2 2 4 2 2 6" xfId="46022"/>
    <cellStyle name="Standard 3 2 2 2 3 2 2 4 2 3" xfId="4501"/>
    <cellStyle name="Standard 3 2 2 2 3 2 2 4 2 3 2" xfId="13069"/>
    <cellStyle name="Standard 3 2 2 2 3 2 2 4 2 3 2 2" xfId="29910"/>
    <cellStyle name="Standard 3 2 2 2 3 2 2 4 2 3 3" xfId="21619"/>
    <cellStyle name="Standard 3 2 2 2 3 2 2 4 2 3 4" xfId="38201"/>
    <cellStyle name="Standard 3 2 2 2 3 2 2 4 2 3 5" xfId="46751"/>
    <cellStyle name="Standard 3 2 2 2 3 2 2 4 2 4" xfId="10268"/>
    <cellStyle name="Standard 3 2 2 2 3 2 2 4 2 4 2" xfId="27109"/>
    <cellStyle name="Standard 3 2 2 2 3 2 2 4 2 5" xfId="18818"/>
    <cellStyle name="Standard 3 2 2 2 3 2 2 4 2 6" xfId="35400"/>
    <cellStyle name="Standard 3 2 2 2 3 2 2 4 2 7" xfId="43950"/>
    <cellStyle name="Standard 3 2 2 2 3 2 2 4 3" xfId="2734"/>
    <cellStyle name="Standard 3 2 2 2 3 2 2 4 3 2" xfId="4503"/>
    <cellStyle name="Standard 3 2 2 2 3 2 2 4 3 2 2" xfId="13071"/>
    <cellStyle name="Standard 3 2 2 2 3 2 2 4 3 2 2 2" xfId="29912"/>
    <cellStyle name="Standard 3 2 2 2 3 2 2 4 3 2 3" xfId="21621"/>
    <cellStyle name="Standard 3 2 2 2 3 2 2 4 3 2 4" xfId="38203"/>
    <cellStyle name="Standard 3 2 2 2 3 2 2 4 3 2 5" xfId="46753"/>
    <cellStyle name="Standard 3 2 2 2 3 2 2 4 3 3" xfId="11304"/>
    <cellStyle name="Standard 3 2 2 2 3 2 2 4 3 3 2" xfId="28145"/>
    <cellStyle name="Standard 3 2 2 2 3 2 2 4 3 4" xfId="19854"/>
    <cellStyle name="Standard 3 2 2 2 3 2 2 4 3 5" xfId="36436"/>
    <cellStyle name="Standard 3 2 2 2 3 2 2 4 3 6" xfId="44986"/>
    <cellStyle name="Standard 3 2 2 2 3 2 2 4 4" xfId="4500"/>
    <cellStyle name="Standard 3 2 2 2 3 2 2 4 4 2" xfId="13068"/>
    <cellStyle name="Standard 3 2 2 2 3 2 2 4 4 2 2" xfId="29909"/>
    <cellStyle name="Standard 3 2 2 2 3 2 2 4 4 3" xfId="21618"/>
    <cellStyle name="Standard 3 2 2 2 3 2 2 4 4 4" xfId="38200"/>
    <cellStyle name="Standard 3 2 2 2 3 2 2 4 4 5" xfId="46750"/>
    <cellStyle name="Standard 3 2 2 2 3 2 2 4 5" xfId="9232"/>
    <cellStyle name="Standard 3 2 2 2 3 2 2 4 5 2" xfId="26073"/>
    <cellStyle name="Standard 3 2 2 2 3 2 2 4 6" xfId="17782"/>
    <cellStyle name="Standard 3 2 2 2 3 2 2 4 7" xfId="34364"/>
    <cellStyle name="Standard 3 2 2 2 3 2 2 4 8" xfId="42914"/>
    <cellStyle name="Standard 3 2 2 2 3 2 2 5" xfId="1179"/>
    <cellStyle name="Standard 3 2 2 2 3 2 2 5 2" xfId="3252"/>
    <cellStyle name="Standard 3 2 2 2 3 2 2 5 2 2" xfId="4505"/>
    <cellStyle name="Standard 3 2 2 2 3 2 2 5 2 2 2" xfId="13073"/>
    <cellStyle name="Standard 3 2 2 2 3 2 2 5 2 2 2 2" xfId="29914"/>
    <cellStyle name="Standard 3 2 2 2 3 2 2 5 2 2 3" xfId="21623"/>
    <cellStyle name="Standard 3 2 2 2 3 2 2 5 2 2 4" xfId="38205"/>
    <cellStyle name="Standard 3 2 2 2 3 2 2 5 2 2 5" xfId="46755"/>
    <cellStyle name="Standard 3 2 2 2 3 2 2 5 2 3" xfId="11822"/>
    <cellStyle name="Standard 3 2 2 2 3 2 2 5 2 3 2" xfId="28663"/>
    <cellStyle name="Standard 3 2 2 2 3 2 2 5 2 4" xfId="20372"/>
    <cellStyle name="Standard 3 2 2 2 3 2 2 5 2 5" xfId="36954"/>
    <cellStyle name="Standard 3 2 2 2 3 2 2 5 2 6" xfId="45504"/>
    <cellStyle name="Standard 3 2 2 2 3 2 2 5 3" xfId="4504"/>
    <cellStyle name="Standard 3 2 2 2 3 2 2 5 3 2" xfId="13072"/>
    <cellStyle name="Standard 3 2 2 2 3 2 2 5 3 2 2" xfId="29913"/>
    <cellStyle name="Standard 3 2 2 2 3 2 2 5 3 3" xfId="21622"/>
    <cellStyle name="Standard 3 2 2 2 3 2 2 5 3 4" xfId="38204"/>
    <cellStyle name="Standard 3 2 2 2 3 2 2 5 3 5" xfId="46754"/>
    <cellStyle name="Standard 3 2 2 2 3 2 2 5 4" xfId="9750"/>
    <cellStyle name="Standard 3 2 2 2 3 2 2 5 4 2" xfId="26591"/>
    <cellStyle name="Standard 3 2 2 2 3 2 2 5 5" xfId="18300"/>
    <cellStyle name="Standard 3 2 2 2 3 2 2 5 6" xfId="34882"/>
    <cellStyle name="Standard 3 2 2 2 3 2 2 5 7" xfId="43432"/>
    <cellStyle name="Standard 3 2 2 2 3 2 2 6" xfId="2216"/>
    <cellStyle name="Standard 3 2 2 2 3 2 2 6 2" xfId="4506"/>
    <cellStyle name="Standard 3 2 2 2 3 2 2 6 2 2" xfId="13074"/>
    <cellStyle name="Standard 3 2 2 2 3 2 2 6 2 2 2" xfId="29915"/>
    <cellStyle name="Standard 3 2 2 2 3 2 2 6 2 3" xfId="21624"/>
    <cellStyle name="Standard 3 2 2 2 3 2 2 6 2 4" xfId="38206"/>
    <cellStyle name="Standard 3 2 2 2 3 2 2 6 2 5" xfId="46756"/>
    <cellStyle name="Standard 3 2 2 2 3 2 2 6 3" xfId="10786"/>
    <cellStyle name="Standard 3 2 2 2 3 2 2 6 3 2" xfId="27627"/>
    <cellStyle name="Standard 3 2 2 2 3 2 2 6 4" xfId="19336"/>
    <cellStyle name="Standard 3 2 2 2 3 2 2 6 5" xfId="35918"/>
    <cellStyle name="Standard 3 2 2 2 3 2 2 6 6" xfId="44468"/>
    <cellStyle name="Standard 3 2 2 2 3 2 2 7" xfId="4475"/>
    <cellStyle name="Standard 3 2 2 2 3 2 2 7 2" xfId="13043"/>
    <cellStyle name="Standard 3 2 2 2 3 2 2 7 2 2" xfId="29884"/>
    <cellStyle name="Standard 3 2 2 2 3 2 2 7 3" xfId="21593"/>
    <cellStyle name="Standard 3 2 2 2 3 2 2 7 4" xfId="38175"/>
    <cellStyle name="Standard 3 2 2 2 3 2 2 7 5" xfId="46725"/>
    <cellStyle name="Standard 3 2 2 2 3 2 2 8" xfId="8454"/>
    <cellStyle name="Standard 3 2 2 2 3 2 2 8 2" xfId="17005"/>
    <cellStyle name="Standard 3 2 2 2 3 2 2 8 3" xfId="25555"/>
    <cellStyle name="Standard 3 2 2 2 3 2 2 8 4" xfId="42137"/>
    <cellStyle name="Standard 3 2 2 2 3 2 2 8 5" xfId="50687"/>
    <cellStyle name="Standard 3 2 2 2 3 2 2 9" xfId="8714"/>
    <cellStyle name="Standard 3 2 2 2 3 2 3" xfId="202"/>
    <cellStyle name="Standard 3 2 2 2 3 2 3 10" xfId="33910"/>
    <cellStyle name="Standard 3 2 2 2 3 2 3 11" xfId="42460"/>
    <cellStyle name="Standard 3 2 2 2 3 2 3 2" xfId="466"/>
    <cellStyle name="Standard 3 2 2 2 3 2 3 2 2" xfId="984"/>
    <cellStyle name="Standard 3 2 2 2 3 2 3 2 2 2" xfId="2020"/>
    <cellStyle name="Standard 3 2 2 2 3 2 3 2 2 2 2" xfId="4093"/>
    <cellStyle name="Standard 3 2 2 2 3 2 3 2 2 2 2 2" xfId="4511"/>
    <cellStyle name="Standard 3 2 2 2 3 2 3 2 2 2 2 2 2" xfId="13079"/>
    <cellStyle name="Standard 3 2 2 2 3 2 3 2 2 2 2 2 2 2" xfId="29920"/>
    <cellStyle name="Standard 3 2 2 2 3 2 3 2 2 2 2 2 3" xfId="21629"/>
    <cellStyle name="Standard 3 2 2 2 3 2 3 2 2 2 2 2 4" xfId="38211"/>
    <cellStyle name="Standard 3 2 2 2 3 2 3 2 2 2 2 2 5" xfId="46761"/>
    <cellStyle name="Standard 3 2 2 2 3 2 3 2 2 2 2 3" xfId="12663"/>
    <cellStyle name="Standard 3 2 2 2 3 2 3 2 2 2 2 3 2" xfId="29504"/>
    <cellStyle name="Standard 3 2 2 2 3 2 3 2 2 2 2 4" xfId="21213"/>
    <cellStyle name="Standard 3 2 2 2 3 2 3 2 2 2 2 5" xfId="37795"/>
    <cellStyle name="Standard 3 2 2 2 3 2 3 2 2 2 2 6" xfId="46345"/>
    <cellStyle name="Standard 3 2 2 2 3 2 3 2 2 2 3" xfId="4510"/>
    <cellStyle name="Standard 3 2 2 2 3 2 3 2 2 2 3 2" xfId="13078"/>
    <cellStyle name="Standard 3 2 2 2 3 2 3 2 2 2 3 2 2" xfId="29919"/>
    <cellStyle name="Standard 3 2 2 2 3 2 3 2 2 2 3 3" xfId="21628"/>
    <cellStyle name="Standard 3 2 2 2 3 2 3 2 2 2 3 4" xfId="38210"/>
    <cellStyle name="Standard 3 2 2 2 3 2 3 2 2 2 3 5" xfId="46760"/>
    <cellStyle name="Standard 3 2 2 2 3 2 3 2 2 2 4" xfId="10591"/>
    <cellStyle name="Standard 3 2 2 2 3 2 3 2 2 2 4 2" xfId="27432"/>
    <cellStyle name="Standard 3 2 2 2 3 2 3 2 2 2 5" xfId="19141"/>
    <cellStyle name="Standard 3 2 2 2 3 2 3 2 2 2 6" xfId="35723"/>
    <cellStyle name="Standard 3 2 2 2 3 2 3 2 2 2 7" xfId="44273"/>
    <cellStyle name="Standard 3 2 2 2 3 2 3 2 2 3" xfId="3057"/>
    <cellStyle name="Standard 3 2 2 2 3 2 3 2 2 3 2" xfId="4512"/>
    <cellStyle name="Standard 3 2 2 2 3 2 3 2 2 3 2 2" xfId="13080"/>
    <cellStyle name="Standard 3 2 2 2 3 2 3 2 2 3 2 2 2" xfId="29921"/>
    <cellStyle name="Standard 3 2 2 2 3 2 3 2 2 3 2 3" xfId="21630"/>
    <cellStyle name="Standard 3 2 2 2 3 2 3 2 2 3 2 4" xfId="38212"/>
    <cellStyle name="Standard 3 2 2 2 3 2 3 2 2 3 2 5" xfId="46762"/>
    <cellStyle name="Standard 3 2 2 2 3 2 3 2 2 3 3" xfId="11627"/>
    <cellStyle name="Standard 3 2 2 2 3 2 3 2 2 3 3 2" xfId="28468"/>
    <cellStyle name="Standard 3 2 2 2 3 2 3 2 2 3 4" xfId="20177"/>
    <cellStyle name="Standard 3 2 2 2 3 2 3 2 2 3 5" xfId="36759"/>
    <cellStyle name="Standard 3 2 2 2 3 2 3 2 2 3 6" xfId="45309"/>
    <cellStyle name="Standard 3 2 2 2 3 2 3 2 2 4" xfId="4509"/>
    <cellStyle name="Standard 3 2 2 2 3 2 3 2 2 4 2" xfId="13077"/>
    <cellStyle name="Standard 3 2 2 2 3 2 3 2 2 4 2 2" xfId="29918"/>
    <cellStyle name="Standard 3 2 2 2 3 2 3 2 2 4 3" xfId="21627"/>
    <cellStyle name="Standard 3 2 2 2 3 2 3 2 2 4 4" xfId="38209"/>
    <cellStyle name="Standard 3 2 2 2 3 2 3 2 2 4 5" xfId="46759"/>
    <cellStyle name="Standard 3 2 2 2 3 2 3 2 2 5" xfId="9555"/>
    <cellStyle name="Standard 3 2 2 2 3 2 3 2 2 5 2" xfId="26396"/>
    <cellStyle name="Standard 3 2 2 2 3 2 3 2 2 6" xfId="18105"/>
    <cellStyle name="Standard 3 2 2 2 3 2 3 2 2 7" xfId="34687"/>
    <cellStyle name="Standard 3 2 2 2 3 2 3 2 2 8" xfId="43237"/>
    <cellStyle name="Standard 3 2 2 2 3 2 3 2 3" xfId="1502"/>
    <cellStyle name="Standard 3 2 2 2 3 2 3 2 3 2" xfId="3575"/>
    <cellStyle name="Standard 3 2 2 2 3 2 3 2 3 2 2" xfId="4514"/>
    <cellStyle name="Standard 3 2 2 2 3 2 3 2 3 2 2 2" xfId="13082"/>
    <cellStyle name="Standard 3 2 2 2 3 2 3 2 3 2 2 2 2" xfId="29923"/>
    <cellStyle name="Standard 3 2 2 2 3 2 3 2 3 2 2 3" xfId="21632"/>
    <cellStyle name="Standard 3 2 2 2 3 2 3 2 3 2 2 4" xfId="38214"/>
    <cellStyle name="Standard 3 2 2 2 3 2 3 2 3 2 2 5" xfId="46764"/>
    <cellStyle name="Standard 3 2 2 2 3 2 3 2 3 2 3" xfId="12145"/>
    <cellStyle name="Standard 3 2 2 2 3 2 3 2 3 2 3 2" xfId="28986"/>
    <cellStyle name="Standard 3 2 2 2 3 2 3 2 3 2 4" xfId="20695"/>
    <cellStyle name="Standard 3 2 2 2 3 2 3 2 3 2 5" xfId="37277"/>
    <cellStyle name="Standard 3 2 2 2 3 2 3 2 3 2 6" xfId="45827"/>
    <cellStyle name="Standard 3 2 2 2 3 2 3 2 3 3" xfId="4513"/>
    <cellStyle name="Standard 3 2 2 2 3 2 3 2 3 3 2" xfId="13081"/>
    <cellStyle name="Standard 3 2 2 2 3 2 3 2 3 3 2 2" xfId="29922"/>
    <cellStyle name="Standard 3 2 2 2 3 2 3 2 3 3 3" xfId="21631"/>
    <cellStyle name="Standard 3 2 2 2 3 2 3 2 3 3 4" xfId="38213"/>
    <cellStyle name="Standard 3 2 2 2 3 2 3 2 3 3 5" xfId="46763"/>
    <cellStyle name="Standard 3 2 2 2 3 2 3 2 3 4" xfId="10073"/>
    <cellStyle name="Standard 3 2 2 2 3 2 3 2 3 4 2" xfId="26914"/>
    <cellStyle name="Standard 3 2 2 2 3 2 3 2 3 5" xfId="18623"/>
    <cellStyle name="Standard 3 2 2 2 3 2 3 2 3 6" xfId="35205"/>
    <cellStyle name="Standard 3 2 2 2 3 2 3 2 3 7" xfId="43755"/>
    <cellStyle name="Standard 3 2 2 2 3 2 3 2 4" xfId="2539"/>
    <cellStyle name="Standard 3 2 2 2 3 2 3 2 4 2" xfId="4515"/>
    <cellStyle name="Standard 3 2 2 2 3 2 3 2 4 2 2" xfId="13083"/>
    <cellStyle name="Standard 3 2 2 2 3 2 3 2 4 2 2 2" xfId="29924"/>
    <cellStyle name="Standard 3 2 2 2 3 2 3 2 4 2 3" xfId="21633"/>
    <cellStyle name="Standard 3 2 2 2 3 2 3 2 4 2 4" xfId="38215"/>
    <cellStyle name="Standard 3 2 2 2 3 2 3 2 4 2 5" xfId="46765"/>
    <cellStyle name="Standard 3 2 2 2 3 2 3 2 4 3" xfId="11109"/>
    <cellStyle name="Standard 3 2 2 2 3 2 3 2 4 3 2" xfId="27950"/>
    <cellStyle name="Standard 3 2 2 2 3 2 3 2 4 4" xfId="19659"/>
    <cellStyle name="Standard 3 2 2 2 3 2 3 2 4 5" xfId="36241"/>
    <cellStyle name="Standard 3 2 2 2 3 2 3 2 4 6" xfId="44791"/>
    <cellStyle name="Standard 3 2 2 2 3 2 3 2 5" xfId="4508"/>
    <cellStyle name="Standard 3 2 2 2 3 2 3 2 5 2" xfId="13076"/>
    <cellStyle name="Standard 3 2 2 2 3 2 3 2 5 2 2" xfId="29917"/>
    <cellStyle name="Standard 3 2 2 2 3 2 3 2 5 3" xfId="21626"/>
    <cellStyle name="Standard 3 2 2 2 3 2 3 2 5 4" xfId="38208"/>
    <cellStyle name="Standard 3 2 2 2 3 2 3 2 5 5" xfId="46758"/>
    <cellStyle name="Standard 3 2 2 2 3 2 3 2 6" xfId="9037"/>
    <cellStyle name="Standard 3 2 2 2 3 2 3 2 6 2" xfId="25879"/>
    <cellStyle name="Standard 3 2 2 2 3 2 3 2 7" xfId="17587"/>
    <cellStyle name="Standard 3 2 2 2 3 2 3 2 8" xfId="34169"/>
    <cellStyle name="Standard 3 2 2 2 3 2 3 2 9" xfId="42719"/>
    <cellStyle name="Standard 3 2 2 2 3 2 3 3" xfId="725"/>
    <cellStyle name="Standard 3 2 2 2 3 2 3 3 2" xfId="1761"/>
    <cellStyle name="Standard 3 2 2 2 3 2 3 3 2 2" xfId="3834"/>
    <cellStyle name="Standard 3 2 2 2 3 2 3 3 2 2 2" xfId="4518"/>
    <cellStyle name="Standard 3 2 2 2 3 2 3 3 2 2 2 2" xfId="13086"/>
    <cellStyle name="Standard 3 2 2 2 3 2 3 3 2 2 2 2 2" xfId="29927"/>
    <cellStyle name="Standard 3 2 2 2 3 2 3 3 2 2 2 3" xfId="21636"/>
    <cellStyle name="Standard 3 2 2 2 3 2 3 3 2 2 2 4" xfId="38218"/>
    <cellStyle name="Standard 3 2 2 2 3 2 3 3 2 2 2 5" xfId="46768"/>
    <cellStyle name="Standard 3 2 2 2 3 2 3 3 2 2 3" xfId="12404"/>
    <cellStyle name="Standard 3 2 2 2 3 2 3 3 2 2 3 2" xfId="29245"/>
    <cellStyle name="Standard 3 2 2 2 3 2 3 3 2 2 4" xfId="20954"/>
    <cellStyle name="Standard 3 2 2 2 3 2 3 3 2 2 5" xfId="37536"/>
    <cellStyle name="Standard 3 2 2 2 3 2 3 3 2 2 6" xfId="46086"/>
    <cellStyle name="Standard 3 2 2 2 3 2 3 3 2 3" xfId="4517"/>
    <cellStyle name="Standard 3 2 2 2 3 2 3 3 2 3 2" xfId="13085"/>
    <cellStyle name="Standard 3 2 2 2 3 2 3 3 2 3 2 2" xfId="29926"/>
    <cellStyle name="Standard 3 2 2 2 3 2 3 3 2 3 3" xfId="21635"/>
    <cellStyle name="Standard 3 2 2 2 3 2 3 3 2 3 4" xfId="38217"/>
    <cellStyle name="Standard 3 2 2 2 3 2 3 3 2 3 5" xfId="46767"/>
    <cellStyle name="Standard 3 2 2 2 3 2 3 3 2 4" xfId="10332"/>
    <cellStyle name="Standard 3 2 2 2 3 2 3 3 2 4 2" xfId="27173"/>
    <cellStyle name="Standard 3 2 2 2 3 2 3 3 2 5" xfId="18882"/>
    <cellStyle name="Standard 3 2 2 2 3 2 3 3 2 6" xfId="35464"/>
    <cellStyle name="Standard 3 2 2 2 3 2 3 3 2 7" xfId="44014"/>
    <cellStyle name="Standard 3 2 2 2 3 2 3 3 3" xfId="2798"/>
    <cellStyle name="Standard 3 2 2 2 3 2 3 3 3 2" xfId="4519"/>
    <cellStyle name="Standard 3 2 2 2 3 2 3 3 3 2 2" xfId="13087"/>
    <cellStyle name="Standard 3 2 2 2 3 2 3 3 3 2 2 2" xfId="29928"/>
    <cellStyle name="Standard 3 2 2 2 3 2 3 3 3 2 3" xfId="21637"/>
    <cellStyle name="Standard 3 2 2 2 3 2 3 3 3 2 4" xfId="38219"/>
    <cellStyle name="Standard 3 2 2 2 3 2 3 3 3 2 5" xfId="46769"/>
    <cellStyle name="Standard 3 2 2 2 3 2 3 3 3 3" xfId="11368"/>
    <cellStyle name="Standard 3 2 2 2 3 2 3 3 3 3 2" xfId="28209"/>
    <cellStyle name="Standard 3 2 2 2 3 2 3 3 3 4" xfId="19918"/>
    <cellStyle name="Standard 3 2 2 2 3 2 3 3 3 5" xfId="36500"/>
    <cellStyle name="Standard 3 2 2 2 3 2 3 3 3 6" xfId="45050"/>
    <cellStyle name="Standard 3 2 2 2 3 2 3 3 4" xfId="4516"/>
    <cellStyle name="Standard 3 2 2 2 3 2 3 3 4 2" xfId="13084"/>
    <cellStyle name="Standard 3 2 2 2 3 2 3 3 4 2 2" xfId="29925"/>
    <cellStyle name="Standard 3 2 2 2 3 2 3 3 4 3" xfId="21634"/>
    <cellStyle name="Standard 3 2 2 2 3 2 3 3 4 4" xfId="38216"/>
    <cellStyle name="Standard 3 2 2 2 3 2 3 3 4 5" xfId="46766"/>
    <cellStyle name="Standard 3 2 2 2 3 2 3 3 5" xfId="9296"/>
    <cellStyle name="Standard 3 2 2 2 3 2 3 3 5 2" xfId="26137"/>
    <cellStyle name="Standard 3 2 2 2 3 2 3 3 6" xfId="17846"/>
    <cellStyle name="Standard 3 2 2 2 3 2 3 3 7" xfId="34428"/>
    <cellStyle name="Standard 3 2 2 2 3 2 3 3 8" xfId="42978"/>
    <cellStyle name="Standard 3 2 2 2 3 2 3 4" xfId="1243"/>
    <cellStyle name="Standard 3 2 2 2 3 2 3 4 2" xfId="3316"/>
    <cellStyle name="Standard 3 2 2 2 3 2 3 4 2 2" xfId="4521"/>
    <cellStyle name="Standard 3 2 2 2 3 2 3 4 2 2 2" xfId="13089"/>
    <cellStyle name="Standard 3 2 2 2 3 2 3 4 2 2 2 2" xfId="29930"/>
    <cellStyle name="Standard 3 2 2 2 3 2 3 4 2 2 3" xfId="21639"/>
    <cellStyle name="Standard 3 2 2 2 3 2 3 4 2 2 4" xfId="38221"/>
    <cellStyle name="Standard 3 2 2 2 3 2 3 4 2 2 5" xfId="46771"/>
    <cellStyle name="Standard 3 2 2 2 3 2 3 4 2 3" xfId="11886"/>
    <cellStyle name="Standard 3 2 2 2 3 2 3 4 2 3 2" xfId="28727"/>
    <cellStyle name="Standard 3 2 2 2 3 2 3 4 2 4" xfId="20436"/>
    <cellStyle name="Standard 3 2 2 2 3 2 3 4 2 5" xfId="37018"/>
    <cellStyle name="Standard 3 2 2 2 3 2 3 4 2 6" xfId="45568"/>
    <cellStyle name="Standard 3 2 2 2 3 2 3 4 3" xfId="4520"/>
    <cellStyle name="Standard 3 2 2 2 3 2 3 4 3 2" xfId="13088"/>
    <cellStyle name="Standard 3 2 2 2 3 2 3 4 3 2 2" xfId="29929"/>
    <cellStyle name="Standard 3 2 2 2 3 2 3 4 3 3" xfId="21638"/>
    <cellStyle name="Standard 3 2 2 2 3 2 3 4 3 4" xfId="38220"/>
    <cellStyle name="Standard 3 2 2 2 3 2 3 4 3 5" xfId="46770"/>
    <cellStyle name="Standard 3 2 2 2 3 2 3 4 4" xfId="9814"/>
    <cellStyle name="Standard 3 2 2 2 3 2 3 4 4 2" xfId="26655"/>
    <cellStyle name="Standard 3 2 2 2 3 2 3 4 5" xfId="18364"/>
    <cellStyle name="Standard 3 2 2 2 3 2 3 4 6" xfId="34946"/>
    <cellStyle name="Standard 3 2 2 2 3 2 3 4 7" xfId="43496"/>
    <cellStyle name="Standard 3 2 2 2 3 2 3 5" xfId="2280"/>
    <cellStyle name="Standard 3 2 2 2 3 2 3 5 2" xfId="4522"/>
    <cellStyle name="Standard 3 2 2 2 3 2 3 5 2 2" xfId="13090"/>
    <cellStyle name="Standard 3 2 2 2 3 2 3 5 2 2 2" xfId="29931"/>
    <cellStyle name="Standard 3 2 2 2 3 2 3 5 2 3" xfId="21640"/>
    <cellStyle name="Standard 3 2 2 2 3 2 3 5 2 4" xfId="38222"/>
    <cellStyle name="Standard 3 2 2 2 3 2 3 5 2 5" xfId="46772"/>
    <cellStyle name="Standard 3 2 2 2 3 2 3 5 3" xfId="10850"/>
    <cellStyle name="Standard 3 2 2 2 3 2 3 5 3 2" xfId="27691"/>
    <cellStyle name="Standard 3 2 2 2 3 2 3 5 4" xfId="19400"/>
    <cellStyle name="Standard 3 2 2 2 3 2 3 5 5" xfId="35982"/>
    <cellStyle name="Standard 3 2 2 2 3 2 3 5 6" xfId="44532"/>
    <cellStyle name="Standard 3 2 2 2 3 2 3 6" xfId="4507"/>
    <cellStyle name="Standard 3 2 2 2 3 2 3 6 2" xfId="13075"/>
    <cellStyle name="Standard 3 2 2 2 3 2 3 6 2 2" xfId="29916"/>
    <cellStyle name="Standard 3 2 2 2 3 2 3 6 3" xfId="21625"/>
    <cellStyle name="Standard 3 2 2 2 3 2 3 6 4" xfId="38207"/>
    <cellStyle name="Standard 3 2 2 2 3 2 3 6 5" xfId="46757"/>
    <cellStyle name="Standard 3 2 2 2 3 2 3 7" xfId="8518"/>
    <cellStyle name="Standard 3 2 2 2 3 2 3 7 2" xfId="17069"/>
    <cellStyle name="Standard 3 2 2 2 3 2 3 7 3" xfId="25619"/>
    <cellStyle name="Standard 3 2 2 2 3 2 3 7 4" xfId="42201"/>
    <cellStyle name="Standard 3 2 2 2 3 2 3 7 5" xfId="50751"/>
    <cellStyle name="Standard 3 2 2 2 3 2 3 8" xfId="8778"/>
    <cellStyle name="Standard 3 2 2 2 3 2 3 9" xfId="17328"/>
    <cellStyle name="Standard 3 2 2 2 3 2 4" xfId="338"/>
    <cellStyle name="Standard 3 2 2 2 3 2 4 2" xfId="856"/>
    <cellStyle name="Standard 3 2 2 2 3 2 4 2 2" xfId="1892"/>
    <cellStyle name="Standard 3 2 2 2 3 2 4 2 2 2" xfId="3965"/>
    <cellStyle name="Standard 3 2 2 2 3 2 4 2 2 2 2" xfId="4526"/>
    <cellStyle name="Standard 3 2 2 2 3 2 4 2 2 2 2 2" xfId="13094"/>
    <cellStyle name="Standard 3 2 2 2 3 2 4 2 2 2 2 2 2" xfId="29935"/>
    <cellStyle name="Standard 3 2 2 2 3 2 4 2 2 2 2 3" xfId="21644"/>
    <cellStyle name="Standard 3 2 2 2 3 2 4 2 2 2 2 4" xfId="38226"/>
    <cellStyle name="Standard 3 2 2 2 3 2 4 2 2 2 2 5" xfId="46776"/>
    <cellStyle name="Standard 3 2 2 2 3 2 4 2 2 2 3" xfId="12535"/>
    <cellStyle name="Standard 3 2 2 2 3 2 4 2 2 2 3 2" xfId="29376"/>
    <cellStyle name="Standard 3 2 2 2 3 2 4 2 2 2 4" xfId="21085"/>
    <cellStyle name="Standard 3 2 2 2 3 2 4 2 2 2 5" xfId="37667"/>
    <cellStyle name="Standard 3 2 2 2 3 2 4 2 2 2 6" xfId="46217"/>
    <cellStyle name="Standard 3 2 2 2 3 2 4 2 2 3" xfId="4525"/>
    <cellStyle name="Standard 3 2 2 2 3 2 4 2 2 3 2" xfId="13093"/>
    <cellStyle name="Standard 3 2 2 2 3 2 4 2 2 3 2 2" xfId="29934"/>
    <cellStyle name="Standard 3 2 2 2 3 2 4 2 2 3 3" xfId="21643"/>
    <cellStyle name="Standard 3 2 2 2 3 2 4 2 2 3 4" xfId="38225"/>
    <cellStyle name="Standard 3 2 2 2 3 2 4 2 2 3 5" xfId="46775"/>
    <cellStyle name="Standard 3 2 2 2 3 2 4 2 2 4" xfId="10463"/>
    <cellStyle name="Standard 3 2 2 2 3 2 4 2 2 4 2" xfId="27304"/>
    <cellStyle name="Standard 3 2 2 2 3 2 4 2 2 5" xfId="19013"/>
    <cellStyle name="Standard 3 2 2 2 3 2 4 2 2 6" xfId="35595"/>
    <cellStyle name="Standard 3 2 2 2 3 2 4 2 2 7" xfId="44145"/>
    <cellStyle name="Standard 3 2 2 2 3 2 4 2 3" xfId="2929"/>
    <cellStyle name="Standard 3 2 2 2 3 2 4 2 3 2" xfId="4527"/>
    <cellStyle name="Standard 3 2 2 2 3 2 4 2 3 2 2" xfId="13095"/>
    <cellStyle name="Standard 3 2 2 2 3 2 4 2 3 2 2 2" xfId="29936"/>
    <cellStyle name="Standard 3 2 2 2 3 2 4 2 3 2 3" xfId="21645"/>
    <cellStyle name="Standard 3 2 2 2 3 2 4 2 3 2 4" xfId="38227"/>
    <cellStyle name="Standard 3 2 2 2 3 2 4 2 3 2 5" xfId="46777"/>
    <cellStyle name="Standard 3 2 2 2 3 2 4 2 3 3" xfId="11499"/>
    <cellStyle name="Standard 3 2 2 2 3 2 4 2 3 3 2" xfId="28340"/>
    <cellStyle name="Standard 3 2 2 2 3 2 4 2 3 4" xfId="20049"/>
    <cellStyle name="Standard 3 2 2 2 3 2 4 2 3 5" xfId="36631"/>
    <cellStyle name="Standard 3 2 2 2 3 2 4 2 3 6" xfId="45181"/>
    <cellStyle name="Standard 3 2 2 2 3 2 4 2 4" xfId="4524"/>
    <cellStyle name="Standard 3 2 2 2 3 2 4 2 4 2" xfId="13092"/>
    <cellStyle name="Standard 3 2 2 2 3 2 4 2 4 2 2" xfId="29933"/>
    <cellStyle name="Standard 3 2 2 2 3 2 4 2 4 3" xfId="21642"/>
    <cellStyle name="Standard 3 2 2 2 3 2 4 2 4 4" xfId="38224"/>
    <cellStyle name="Standard 3 2 2 2 3 2 4 2 4 5" xfId="46774"/>
    <cellStyle name="Standard 3 2 2 2 3 2 4 2 5" xfId="9427"/>
    <cellStyle name="Standard 3 2 2 2 3 2 4 2 5 2" xfId="26268"/>
    <cellStyle name="Standard 3 2 2 2 3 2 4 2 6" xfId="17977"/>
    <cellStyle name="Standard 3 2 2 2 3 2 4 2 7" xfId="34559"/>
    <cellStyle name="Standard 3 2 2 2 3 2 4 2 8" xfId="43109"/>
    <cellStyle name="Standard 3 2 2 2 3 2 4 3" xfId="1374"/>
    <cellStyle name="Standard 3 2 2 2 3 2 4 3 2" xfId="3447"/>
    <cellStyle name="Standard 3 2 2 2 3 2 4 3 2 2" xfId="4529"/>
    <cellStyle name="Standard 3 2 2 2 3 2 4 3 2 2 2" xfId="13097"/>
    <cellStyle name="Standard 3 2 2 2 3 2 4 3 2 2 2 2" xfId="29938"/>
    <cellStyle name="Standard 3 2 2 2 3 2 4 3 2 2 3" xfId="21647"/>
    <cellStyle name="Standard 3 2 2 2 3 2 4 3 2 2 4" xfId="38229"/>
    <cellStyle name="Standard 3 2 2 2 3 2 4 3 2 2 5" xfId="46779"/>
    <cellStyle name="Standard 3 2 2 2 3 2 4 3 2 3" xfId="12017"/>
    <cellStyle name="Standard 3 2 2 2 3 2 4 3 2 3 2" xfId="28858"/>
    <cellStyle name="Standard 3 2 2 2 3 2 4 3 2 4" xfId="20567"/>
    <cellStyle name="Standard 3 2 2 2 3 2 4 3 2 5" xfId="37149"/>
    <cellStyle name="Standard 3 2 2 2 3 2 4 3 2 6" xfId="45699"/>
    <cellStyle name="Standard 3 2 2 2 3 2 4 3 3" xfId="4528"/>
    <cellStyle name="Standard 3 2 2 2 3 2 4 3 3 2" xfId="13096"/>
    <cellStyle name="Standard 3 2 2 2 3 2 4 3 3 2 2" xfId="29937"/>
    <cellStyle name="Standard 3 2 2 2 3 2 4 3 3 3" xfId="21646"/>
    <cellStyle name="Standard 3 2 2 2 3 2 4 3 3 4" xfId="38228"/>
    <cellStyle name="Standard 3 2 2 2 3 2 4 3 3 5" xfId="46778"/>
    <cellStyle name="Standard 3 2 2 2 3 2 4 3 4" xfId="9945"/>
    <cellStyle name="Standard 3 2 2 2 3 2 4 3 4 2" xfId="26786"/>
    <cellStyle name="Standard 3 2 2 2 3 2 4 3 5" xfId="18495"/>
    <cellStyle name="Standard 3 2 2 2 3 2 4 3 6" xfId="35077"/>
    <cellStyle name="Standard 3 2 2 2 3 2 4 3 7" xfId="43627"/>
    <cellStyle name="Standard 3 2 2 2 3 2 4 4" xfId="2411"/>
    <cellStyle name="Standard 3 2 2 2 3 2 4 4 2" xfId="4530"/>
    <cellStyle name="Standard 3 2 2 2 3 2 4 4 2 2" xfId="13098"/>
    <cellStyle name="Standard 3 2 2 2 3 2 4 4 2 2 2" xfId="29939"/>
    <cellStyle name="Standard 3 2 2 2 3 2 4 4 2 3" xfId="21648"/>
    <cellStyle name="Standard 3 2 2 2 3 2 4 4 2 4" xfId="38230"/>
    <cellStyle name="Standard 3 2 2 2 3 2 4 4 2 5" xfId="46780"/>
    <cellStyle name="Standard 3 2 2 2 3 2 4 4 3" xfId="10981"/>
    <cellStyle name="Standard 3 2 2 2 3 2 4 4 3 2" xfId="27822"/>
    <cellStyle name="Standard 3 2 2 2 3 2 4 4 4" xfId="19531"/>
    <cellStyle name="Standard 3 2 2 2 3 2 4 4 5" xfId="36113"/>
    <cellStyle name="Standard 3 2 2 2 3 2 4 4 6" xfId="44663"/>
    <cellStyle name="Standard 3 2 2 2 3 2 4 5" xfId="4523"/>
    <cellStyle name="Standard 3 2 2 2 3 2 4 5 2" xfId="13091"/>
    <cellStyle name="Standard 3 2 2 2 3 2 4 5 2 2" xfId="29932"/>
    <cellStyle name="Standard 3 2 2 2 3 2 4 5 3" xfId="21641"/>
    <cellStyle name="Standard 3 2 2 2 3 2 4 5 4" xfId="38223"/>
    <cellStyle name="Standard 3 2 2 2 3 2 4 5 5" xfId="46773"/>
    <cellStyle name="Standard 3 2 2 2 3 2 4 6" xfId="8909"/>
    <cellStyle name="Standard 3 2 2 2 3 2 4 6 2" xfId="25751"/>
    <cellStyle name="Standard 3 2 2 2 3 2 4 7" xfId="17459"/>
    <cellStyle name="Standard 3 2 2 2 3 2 4 8" xfId="34041"/>
    <cellStyle name="Standard 3 2 2 2 3 2 4 9" xfId="42591"/>
    <cellStyle name="Standard 3 2 2 2 3 2 5" xfId="597"/>
    <cellStyle name="Standard 3 2 2 2 3 2 5 2" xfId="1633"/>
    <cellStyle name="Standard 3 2 2 2 3 2 5 2 2" xfId="3706"/>
    <cellStyle name="Standard 3 2 2 2 3 2 5 2 2 2" xfId="4533"/>
    <cellStyle name="Standard 3 2 2 2 3 2 5 2 2 2 2" xfId="13101"/>
    <cellStyle name="Standard 3 2 2 2 3 2 5 2 2 2 2 2" xfId="29942"/>
    <cellStyle name="Standard 3 2 2 2 3 2 5 2 2 2 3" xfId="21651"/>
    <cellStyle name="Standard 3 2 2 2 3 2 5 2 2 2 4" xfId="38233"/>
    <cellStyle name="Standard 3 2 2 2 3 2 5 2 2 2 5" xfId="46783"/>
    <cellStyle name="Standard 3 2 2 2 3 2 5 2 2 3" xfId="12276"/>
    <cellStyle name="Standard 3 2 2 2 3 2 5 2 2 3 2" xfId="29117"/>
    <cellStyle name="Standard 3 2 2 2 3 2 5 2 2 4" xfId="20826"/>
    <cellStyle name="Standard 3 2 2 2 3 2 5 2 2 5" xfId="37408"/>
    <cellStyle name="Standard 3 2 2 2 3 2 5 2 2 6" xfId="45958"/>
    <cellStyle name="Standard 3 2 2 2 3 2 5 2 3" xfId="4532"/>
    <cellStyle name="Standard 3 2 2 2 3 2 5 2 3 2" xfId="13100"/>
    <cellStyle name="Standard 3 2 2 2 3 2 5 2 3 2 2" xfId="29941"/>
    <cellStyle name="Standard 3 2 2 2 3 2 5 2 3 3" xfId="21650"/>
    <cellStyle name="Standard 3 2 2 2 3 2 5 2 3 4" xfId="38232"/>
    <cellStyle name="Standard 3 2 2 2 3 2 5 2 3 5" xfId="46782"/>
    <cellStyle name="Standard 3 2 2 2 3 2 5 2 4" xfId="10204"/>
    <cellStyle name="Standard 3 2 2 2 3 2 5 2 4 2" xfId="27045"/>
    <cellStyle name="Standard 3 2 2 2 3 2 5 2 5" xfId="18754"/>
    <cellStyle name="Standard 3 2 2 2 3 2 5 2 6" xfId="35336"/>
    <cellStyle name="Standard 3 2 2 2 3 2 5 2 7" xfId="43886"/>
    <cellStyle name="Standard 3 2 2 2 3 2 5 3" xfId="2670"/>
    <cellStyle name="Standard 3 2 2 2 3 2 5 3 2" xfId="4534"/>
    <cellStyle name="Standard 3 2 2 2 3 2 5 3 2 2" xfId="13102"/>
    <cellStyle name="Standard 3 2 2 2 3 2 5 3 2 2 2" xfId="29943"/>
    <cellStyle name="Standard 3 2 2 2 3 2 5 3 2 3" xfId="21652"/>
    <cellStyle name="Standard 3 2 2 2 3 2 5 3 2 4" xfId="38234"/>
    <cellStyle name="Standard 3 2 2 2 3 2 5 3 2 5" xfId="46784"/>
    <cellStyle name="Standard 3 2 2 2 3 2 5 3 3" xfId="11240"/>
    <cellStyle name="Standard 3 2 2 2 3 2 5 3 3 2" xfId="28081"/>
    <cellStyle name="Standard 3 2 2 2 3 2 5 3 4" xfId="19790"/>
    <cellStyle name="Standard 3 2 2 2 3 2 5 3 5" xfId="36372"/>
    <cellStyle name="Standard 3 2 2 2 3 2 5 3 6" xfId="44922"/>
    <cellStyle name="Standard 3 2 2 2 3 2 5 4" xfId="4531"/>
    <cellStyle name="Standard 3 2 2 2 3 2 5 4 2" xfId="13099"/>
    <cellStyle name="Standard 3 2 2 2 3 2 5 4 2 2" xfId="29940"/>
    <cellStyle name="Standard 3 2 2 2 3 2 5 4 3" xfId="21649"/>
    <cellStyle name="Standard 3 2 2 2 3 2 5 4 4" xfId="38231"/>
    <cellStyle name="Standard 3 2 2 2 3 2 5 4 5" xfId="46781"/>
    <cellStyle name="Standard 3 2 2 2 3 2 5 5" xfId="9168"/>
    <cellStyle name="Standard 3 2 2 2 3 2 5 5 2" xfId="26009"/>
    <cellStyle name="Standard 3 2 2 2 3 2 5 6" xfId="17718"/>
    <cellStyle name="Standard 3 2 2 2 3 2 5 7" xfId="34300"/>
    <cellStyle name="Standard 3 2 2 2 3 2 5 8" xfId="42850"/>
    <cellStyle name="Standard 3 2 2 2 3 2 6" xfId="1115"/>
    <cellStyle name="Standard 3 2 2 2 3 2 6 2" xfId="3188"/>
    <cellStyle name="Standard 3 2 2 2 3 2 6 2 2" xfId="4536"/>
    <cellStyle name="Standard 3 2 2 2 3 2 6 2 2 2" xfId="13104"/>
    <cellStyle name="Standard 3 2 2 2 3 2 6 2 2 2 2" xfId="29945"/>
    <cellStyle name="Standard 3 2 2 2 3 2 6 2 2 3" xfId="21654"/>
    <cellStyle name="Standard 3 2 2 2 3 2 6 2 2 4" xfId="38236"/>
    <cellStyle name="Standard 3 2 2 2 3 2 6 2 2 5" xfId="46786"/>
    <cellStyle name="Standard 3 2 2 2 3 2 6 2 3" xfId="11758"/>
    <cellStyle name="Standard 3 2 2 2 3 2 6 2 3 2" xfId="28599"/>
    <cellStyle name="Standard 3 2 2 2 3 2 6 2 4" xfId="20308"/>
    <cellStyle name="Standard 3 2 2 2 3 2 6 2 5" xfId="36890"/>
    <cellStyle name="Standard 3 2 2 2 3 2 6 2 6" xfId="45440"/>
    <cellStyle name="Standard 3 2 2 2 3 2 6 3" xfId="4535"/>
    <cellStyle name="Standard 3 2 2 2 3 2 6 3 2" xfId="13103"/>
    <cellStyle name="Standard 3 2 2 2 3 2 6 3 2 2" xfId="29944"/>
    <cellStyle name="Standard 3 2 2 2 3 2 6 3 3" xfId="21653"/>
    <cellStyle name="Standard 3 2 2 2 3 2 6 3 4" xfId="38235"/>
    <cellStyle name="Standard 3 2 2 2 3 2 6 3 5" xfId="46785"/>
    <cellStyle name="Standard 3 2 2 2 3 2 6 4" xfId="9686"/>
    <cellStyle name="Standard 3 2 2 2 3 2 6 4 2" xfId="26527"/>
    <cellStyle name="Standard 3 2 2 2 3 2 6 5" xfId="18236"/>
    <cellStyle name="Standard 3 2 2 2 3 2 6 6" xfId="34818"/>
    <cellStyle name="Standard 3 2 2 2 3 2 6 7" xfId="43368"/>
    <cellStyle name="Standard 3 2 2 2 3 2 7" xfId="2152"/>
    <cellStyle name="Standard 3 2 2 2 3 2 7 2" xfId="4537"/>
    <cellStyle name="Standard 3 2 2 2 3 2 7 2 2" xfId="13105"/>
    <cellStyle name="Standard 3 2 2 2 3 2 7 2 2 2" xfId="29946"/>
    <cellStyle name="Standard 3 2 2 2 3 2 7 2 3" xfId="21655"/>
    <cellStyle name="Standard 3 2 2 2 3 2 7 2 4" xfId="38237"/>
    <cellStyle name="Standard 3 2 2 2 3 2 7 2 5" xfId="46787"/>
    <cellStyle name="Standard 3 2 2 2 3 2 7 3" xfId="10722"/>
    <cellStyle name="Standard 3 2 2 2 3 2 7 3 2" xfId="27563"/>
    <cellStyle name="Standard 3 2 2 2 3 2 7 4" xfId="19272"/>
    <cellStyle name="Standard 3 2 2 2 3 2 7 5" xfId="35854"/>
    <cellStyle name="Standard 3 2 2 2 3 2 7 6" xfId="44404"/>
    <cellStyle name="Standard 3 2 2 2 3 2 8" xfId="4474"/>
    <cellStyle name="Standard 3 2 2 2 3 2 8 2" xfId="13042"/>
    <cellStyle name="Standard 3 2 2 2 3 2 8 2 2" xfId="29883"/>
    <cellStyle name="Standard 3 2 2 2 3 2 8 3" xfId="21592"/>
    <cellStyle name="Standard 3 2 2 2 3 2 8 4" xfId="38174"/>
    <cellStyle name="Standard 3 2 2 2 3 2 8 5" xfId="46724"/>
    <cellStyle name="Standard 3 2 2 2 3 2 9" xfId="8390"/>
    <cellStyle name="Standard 3 2 2 2 3 2 9 2" xfId="16941"/>
    <cellStyle name="Standard 3 2 2 2 3 2 9 3" xfId="25491"/>
    <cellStyle name="Standard 3 2 2 2 3 2 9 4" xfId="42073"/>
    <cellStyle name="Standard 3 2 2 2 3 2 9 5" xfId="50623"/>
    <cellStyle name="Standard 3 2 2 2 3 3" xfId="105"/>
    <cellStyle name="Standard 3 2 2 2 3 3 10" xfId="17232"/>
    <cellStyle name="Standard 3 2 2 2 3 3 11" xfId="33814"/>
    <cellStyle name="Standard 3 2 2 2 3 3 12" xfId="42364"/>
    <cellStyle name="Standard 3 2 2 2 3 3 2" xfId="234"/>
    <cellStyle name="Standard 3 2 2 2 3 3 2 10" xfId="33942"/>
    <cellStyle name="Standard 3 2 2 2 3 3 2 11" xfId="42492"/>
    <cellStyle name="Standard 3 2 2 2 3 3 2 2" xfId="498"/>
    <cellStyle name="Standard 3 2 2 2 3 3 2 2 2" xfId="1016"/>
    <cellStyle name="Standard 3 2 2 2 3 3 2 2 2 2" xfId="2052"/>
    <cellStyle name="Standard 3 2 2 2 3 3 2 2 2 2 2" xfId="4125"/>
    <cellStyle name="Standard 3 2 2 2 3 3 2 2 2 2 2 2" xfId="4543"/>
    <cellStyle name="Standard 3 2 2 2 3 3 2 2 2 2 2 2 2" xfId="13111"/>
    <cellStyle name="Standard 3 2 2 2 3 3 2 2 2 2 2 2 2 2" xfId="29952"/>
    <cellStyle name="Standard 3 2 2 2 3 3 2 2 2 2 2 2 3" xfId="21661"/>
    <cellStyle name="Standard 3 2 2 2 3 3 2 2 2 2 2 2 4" xfId="38243"/>
    <cellStyle name="Standard 3 2 2 2 3 3 2 2 2 2 2 2 5" xfId="46793"/>
    <cellStyle name="Standard 3 2 2 2 3 3 2 2 2 2 2 3" xfId="12695"/>
    <cellStyle name="Standard 3 2 2 2 3 3 2 2 2 2 2 3 2" xfId="29536"/>
    <cellStyle name="Standard 3 2 2 2 3 3 2 2 2 2 2 4" xfId="21245"/>
    <cellStyle name="Standard 3 2 2 2 3 3 2 2 2 2 2 5" xfId="37827"/>
    <cellStyle name="Standard 3 2 2 2 3 3 2 2 2 2 2 6" xfId="46377"/>
    <cellStyle name="Standard 3 2 2 2 3 3 2 2 2 2 3" xfId="4542"/>
    <cellStyle name="Standard 3 2 2 2 3 3 2 2 2 2 3 2" xfId="13110"/>
    <cellStyle name="Standard 3 2 2 2 3 3 2 2 2 2 3 2 2" xfId="29951"/>
    <cellStyle name="Standard 3 2 2 2 3 3 2 2 2 2 3 3" xfId="21660"/>
    <cellStyle name="Standard 3 2 2 2 3 3 2 2 2 2 3 4" xfId="38242"/>
    <cellStyle name="Standard 3 2 2 2 3 3 2 2 2 2 3 5" xfId="46792"/>
    <cellStyle name="Standard 3 2 2 2 3 3 2 2 2 2 4" xfId="10623"/>
    <cellStyle name="Standard 3 2 2 2 3 3 2 2 2 2 4 2" xfId="27464"/>
    <cellStyle name="Standard 3 2 2 2 3 3 2 2 2 2 5" xfId="19173"/>
    <cellStyle name="Standard 3 2 2 2 3 3 2 2 2 2 6" xfId="35755"/>
    <cellStyle name="Standard 3 2 2 2 3 3 2 2 2 2 7" xfId="44305"/>
    <cellStyle name="Standard 3 2 2 2 3 3 2 2 2 3" xfId="3089"/>
    <cellStyle name="Standard 3 2 2 2 3 3 2 2 2 3 2" xfId="4544"/>
    <cellStyle name="Standard 3 2 2 2 3 3 2 2 2 3 2 2" xfId="13112"/>
    <cellStyle name="Standard 3 2 2 2 3 3 2 2 2 3 2 2 2" xfId="29953"/>
    <cellStyle name="Standard 3 2 2 2 3 3 2 2 2 3 2 3" xfId="21662"/>
    <cellStyle name="Standard 3 2 2 2 3 3 2 2 2 3 2 4" xfId="38244"/>
    <cellStyle name="Standard 3 2 2 2 3 3 2 2 2 3 2 5" xfId="46794"/>
    <cellStyle name="Standard 3 2 2 2 3 3 2 2 2 3 3" xfId="11659"/>
    <cellStyle name="Standard 3 2 2 2 3 3 2 2 2 3 3 2" xfId="28500"/>
    <cellStyle name="Standard 3 2 2 2 3 3 2 2 2 3 4" xfId="20209"/>
    <cellStyle name="Standard 3 2 2 2 3 3 2 2 2 3 5" xfId="36791"/>
    <cellStyle name="Standard 3 2 2 2 3 3 2 2 2 3 6" xfId="45341"/>
    <cellStyle name="Standard 3 2 2 2 3 3 2 2 2 4" xfId="4541"/>
    <cellStyle name="Standard 3 2 2 2 3 3 2 2 2 4 2" xfId="13109"/>
    <cellStyle name="Standard 3 2 2 2 3 3 2 2 2 4 2 2" xfId="29950"/>
    <cellStyle name="Standard 3 2 2 2 3 3 2 2 2 4 3" xfId="21659"/>
    <cellStyle name="Standard 3 2 2 2 3 3 2 2 2 4 4" xfId="38241"/>
    <cellStyle name="Standard 3 2 2 2 3 3 2 2 2 4 5" xfId="46791"/>
    <cellStyle name="Standard 3 2 2 2 3 3 2 2 2 5" xfId="9587"/>
    <cellStyle name="Standard 3 2 2 2 3 3 2 2 2 5 2" xfId="26428"/>
    <cellStyle name="Standard 3 2 2 2 3 3 2 2 2 6" xfId="18137"/>
    <cellStyle name="Standard 3 2 2 2 3 3 2 2 2 7" xfId="34719"/>
    <cellStyle name="Standard 3 2 2 2 3 3 2 2 2 8" xfId="43269"/>
    <cellStyle name="Standard 3 2 2 2 3 3 2 2 3" xfId="1534"/>
    <cellStyle name="Standard 3 2 2 2 3 3 2 2 3 2" xfId="3607"/>
    <cellStyle name="Standard 3 2 2 2 3 3 2 2 3 2 2" xfId="4546"/>
    <cellStyle name="Standard 3 2 2 2 3 3 2 2 3 2 2 2" xfId="13114"/>
    <cellStyle name="Standard 3 2 2 2 3 3 2 2 3 2 2 2 2" xfId="29955"/>
    <cellStyle name="Standard 3 2 2 2 3 3 2 2 3 2 2 3" xfId="21664"/>
    <cellStyle name="Standard 3 2 2 2 3 3 2 2 3 2 2 4" xfId="38246"/>
    <cellStyle name="Standard 3 2 2 2 3 3 2 2 3 2 2 5" xfId="46796"/>
    <cellStyle name="Standard 3 2 2 2 3 3 2 2 3 2 3" xfId="12177"/>
    <cellStyle name="Standard 3 2 2 2 3 3 2 2 3 2 3 2" xfId="29018"/>
    <cellStyle name="Standard 3 2 2 2 3 3 2 2 3 2 4" xfId="20727"/>
    <cellStyle name="Standard 3 2 2 2 3 3 2 2 3 2 5" xfId="37309"/>
    <cellStyle name="Standard 3 2 2 2 3 3 2 2 3 2 6" xfId="45859"/>
    <cellStyle name="Standard 3 2 2 2 3 3 2 2 3 3" xfId="4545"/>
    <cellStyle name="Standard 3 2 2 2 3 3 2 2 3 3 2" xfId="13113"/>
    <cellStyle name="Standard 3 2 2 2 3 3 2 2 3 3 2 2" xfId="29954"/>
    <cellStyle name="Standard 3 2 2 2 3 3 2 2 3 3 3" xfId="21663"/>
    <cellStyle name="Standard 3 2 2 2 3 3 2 2 3 3 4" xfId="38245"/>
    <cellStyle name="Standard 3 2 2 2 3 3 2 2 3 3 5" xfId="46795"/>
    <cellStyle name="Standard 3 2 2 2 3 3 2 2 3 4" xfId="10105"/>
    <cellStyle name="Standard 3 2 2 2 3 3 2 2 3 4 2" xfId="26946"/>
    <cellStyle name="Standard 3 2 2 2 3 3 2 2 3 5" xfId="18655"/>
    <cellStyle name="Standard 3 2 2 2 3 3 2 2 3 6" xfId="35237"/>
    <cellStyle name="Standard 3 2 2 2 3 3 2 2 3 7" xfId="43787"/>
    <cellStyle name="Standard 3 2 2 2 3 3 2 2 4" xfId="2571"/>
    <cellStyle name="Standard 3 2 2 2 3 3 2 2 4 2" xfId="4547"/>
    <cellStyle name="Standard 3 2 2 2 3 3 2 2 4 2 2" xfId="13115"/>
    <cellStyle name="Standard 3 2 2 2 3 3 2 2 4 2 2 2" xfId="29956"/>
    <cellStyle name="Standard 3 2 2 2 3 3 2 2 4 2 3" xfId="21665"/>
    <cellStyle name="Standard 3 2 2 2 3 3 2 2 4 2 4" xfId="38247"/>
    <cellStyle name="Standard 3 2 2 2 3 3 2 2 4 2 5" xfId="46797"/>
    <cellStyle name="Standard 3 2 2 2 3 3 2 2 4 3" xfId="11141"/>
    <cellStyle name="Standard 3 2 2 2 3 3 2 2 4 3 2" xfId="27982"/>
    <cellStyle name="Standard 3 2 2 2 3 3 2 2 4 4" xfId="19691"/>
    <cellStyle name="Standard 3 2 2 2 3 3 2 2 4 5" xfId="36273"/>
    <cellStyle name="Standard 3 2 2 2 3 3 2 2 4 6" xfId="44823"/>
    <cellStyle name="Standard 3 2 2 2 3 3 2 2 5" xfId="4540"/>
    <cellStyle name="Standard 3 2 2 2 3 3 2 2 5 2" xfId="13108"/>
    <cellStyle name="Standard 3 2 2 2 3 3 2 2 5 2 2" xfId="29949"/>
    <cellStyle name="Standard 3 2 2 2 3 3 2 2 5 3" xfId="21658"/>
    <cellStyle name="Standard 3 2 2 2 3 3 2 2 5 4" xfId="38240"/>
    <cellStyle name="Standard 3 2 2 2 3 3 2 2 5 5" xfId="46790"/>
    <cellStyle name="Standard 3 2 2 2 3 3 2 2 6" xfId="9069"/>
    <cellStyle name="Standard 3 2 2 2 3 3 2 2 6 2" xfId="25911"/>
    <cellStyle name="Standard 3 2 2 2 3 3 2 2 7" xfId="17619"/>
    <cellStyle name="Standard 3 2 2 2 3 3 2 2 8" xfId="34201"/>
    <cellStyle name="Standard 3 2 2 2 3 3 2 2 9" xfId="42751"/>
    <cellStyle name="Standard 3 2 2 2 3 3 2 3" xfId="757"/>
    <cellStyle name="Standard 3 2 2 2 3 3 2 3 2" xfId="1793"/>
    <cellStyle name="Standard 3 2 2 2 3 3 2 3 2 2" xfId="3866"/>
    <cellStyle name="Standard 3 2 2 2 3 3 2 3 2 2 2" xfId="4550"/>
    <cellStyle name="Standard 3 2 2 2 3 3 2 3 2 2 2 2" xfId="13118"/>
    <cellStyle name="Standard 3 2 2 2 3 3 2 3 2 2 2 2 2" xfId="29959"/>
    <cellStyle name="Standard 3 2 2 2 3 3 2 3 2 2 2 3" xfId="21668"/>
    <cellStyle name="Standard 3 2 2 2 3 3 2 3 2 2 2 4" xfId="38250"/>
    <cellStyle name="Standard 3 2 2 2 3 3 2 3 2 2 2 5" xfId="46800"/>
    <cellStyle name="Standard 3 2 2 2 3 3 2 3 2 2 3" xfId="12436"/>
    <cellStyle name="Standard 3 2 2 2 3 3 2 3 2 2 3 2" xfId="29277"/>
    <cellStyle name="Standard 3 2 2 2 3 3 2 3 2 2 4" xfId="20986"/>
    <cellStyle name="Standard 3 2 2 2 3 3 2 3 2 2 5" xfId="37568"/>
    <cellStyle name="Standard 3 2 2 2 3 3 2 3 2 2 6" xfId="46118"/>
    <cellStyle name="Standard 3 2 2 2 3 3 2 3 2 3" xfId="4549"/>
    <cellStyle name="Standard 3 2 2 2 3 3 2 3 2 3 2" xfId="13117"/>
    <cellStyle name="Standard 3 2 2 2 3 3 2 3 2 3 2 2" xfId="29958"/>
    <cellStyle name="Standard 3 2 2 2 3 3 2 3 2 3 3" xfId="21667"/>
    <cellStyle name="Standard 3 2 2 2 3 3 2 3 2 3 4" xfId="38249"/>
    <cellStyle name="Standard 3 2 2 2 3 3 2 3 2 3 5" xfId="46799"/>
    <cellStyle name="Standard 3 2 2 2 3 3 2 3 2 4" xfId="10364"/>
    <cellStyle name="Standard 3 2 2 2 3 3 2 3 2 4 2" xfId="27205"/>
    <cellStyle name="Standard 3 2 2 2 3 3 2 3 2 5" xfId="18914"/>
    <cellStyle name="Standard 3 2 2 2 3 3 2 3 2 6" xfId="35496"/>
    <cellStyle name="Standard 3 2 2 2 3 3 2 3 2 7" xfId="44046"/>
    <cellStyle name="Standard 3 2 2 2 3 3 2 3 3" xfId="2830"/>
    <cellStyle name="Standard 3 2 2 2 3 3 2 3 3 2" xfId="4551"/>
    <cellStyle name="Standard 3 2 2 2 3 3 2 3 3 2 2" xfId="13119"/>
    <cellStyle name="Standard 3 2 2 2 3 3 2 3 3 2 2 2" xfId="29960"/>
    <cellStyle name="Standard 3 2 2 2 3 3 2 3 3 2 3" xfId="21669"/>
    <cellStyle name="Standard 3 2 2 2 3 3 2 3 3 2 4" xfId="38251"/>
    <cellStyle name="Standard 3 2 2 2 3 3 2 3 3 2 5" xfId="46801"/>
    <cellStyle name="Standard 3 2 2 2 3 3 2 3 3 3" xfId="11400"/>
    <cellStyle name="Standard 3 2 2 2 3 3 2 3 3 3 2" xfId="28241"/>
    <cellStyle name="Standard 3 2 2 2 3 3 2 3 3 4" xfId="19950"/>
    <cellStyle name="Standard 3 2 2 2 3 3 2 3 3 5" xfId="36532"/>
    <cellStyle name="Standard 3 2 2 2 3 3 2 3 3 6" xfId="45082"/>
    <cellStyle name="Standard 3 2 2 2 3 3 2 3 4" xfId="4548"/>
    <cellStyle name="Standard 3 2 2 2 3 3 2 3 4 2" xfId="13116"/>
    <cellStyle name="Standard 3 2 2 2 3 3 2 3 4 2 2" xfId="29957"/>
    <cellStyle name="Standard 3 2 2 2 3 3 2 3 4 3" xfId="21666"/>
    <cellStyle name="Standard 3 2 2 2 3 3 2 3 4 4" xfId="38248"/>
    <cellStyle name="Standard 3 2 2 2 3 3 2 3 4 5" xfId="46798"/>
    <cellStyle name="Standard 3 2 2 2 3 3 2 3 5" xfId="9328"/>
    <cellStyle name="Standard 3 2 2 2 3 3 2 3 5 2" xfId="26169"/>
    <cellStyle name="Standard 3 2 2 2 3 3 2 3 6" xfId="17878"/>
    <cellStyle name="Standard 3 2 2 2 3 3 2 3 7" xfId="34460"/>
    <cellStyle name="Standard 3 2 2 2 3 3 2 3 8" xfId="43010"/>
    <cellStyle name="Standard 3 2 2 2 3 3 2 4" xfId="1275"/>
    <cellStyle name="Standard 3 2 2 2 3 3 2 4 2" xfId="3348"/>
    <cellStyle name="Standard 3 2 2 2 3 3 2 4 2 2" xfId="4553"/>
    <cellStyle name="Standard 3 2 2 2 3 3 2 4 2 2 2" xfId="13121"/>
    <cellStyle name="Standard 3 2 2 2 3 3 2 4 2 2 2 2" xfId="29962"/>
    <cellStyle name="Standard 3 2 2 2 3 3 2 4 2 2 3" xfId="21671"/>
    <cellStyle name="Standard 3 2 2 2 3 3 2 4 2 2 4" xfId="38253"/>
    <cellStyle name="Standard 3 2 2 2 3 3 2 4 2 2 5" xfId="46803"/>
    <cellStyle name="Standard 3 2 2 2 3 3 2 4 2 3" xfId="11918"/>
    <cellStyle name="Standard 3 2 2 2 3 3 2 4 2 3 2" xfId="28759"/>
    <cellStyle name="Standard 3 2 2 2 3 3 2 4 2 4" xfId="20468"/>
    <cellStyle name="Standard 3 2 2 2 3 3 2 4 2 5" xfId="37050"/>
    <cellStyle name="Standard 3 2 2 2 3 3 2 4 2 6" xfId="45600"/>
    <cellStyle name="Standard 3 2 2 2 3 3 2 4 3" xfId="4552"/>
    <cellStyle name="Standard 3 2 2 2 3 3 2 4 3 2" xfId="13120"/>
    <cellStyle name="Standard 3 2 2 2 3 3 2 4 3 2 2" xfId="29961"/>
    <cellStyle name="Standard 3 2 2 2 3 3 2 4 3 3" xfId="21670"/>
    <cellStyle name="Standard 3 2 2 2 3 3 2 4 3 4" xfId="38252"/>
    <cellStyle name="Standard 3 2 2 2 3 3 2 4 3 5" xfId="46802"/>
    <cellStyle name="Standard 3 2 2 2 3 3 2 4 4" xfId="9846"/>
    <cellStyle name="Standard 3 2 2 2 3 3 2 4 4 2" xfId="26687"/>
    <cellStyle name="Standard 3 2 2 2 3 3 2 4 5" xfId="18396"/>
    <cellStyle name="Standard 3 2 2 2 3 3 2 4 6" xfId="34978"/>
    <cellStyle name="Standard 3 2 2 2 3 3 2 4 7" xfId="43528"/>
    <cellStyle name="Standard 3 2 2 2 3 3 2 5" xfId="2312"/>
    <cellStyle name="Standard 3 2 2 2 3 3 2 5 2" xfId="4554"/>
    <cellStyle name="Standard 3 2 2 2 3 3 2 5 2 2" xfId="13122"/>
    <cellStyle name="Standard 3 2 2 2 3 3 2 5 2 2 2" xfId="29963"/>
    <cellStyle name="Standard 3 2 2 2 3 3 2 5 2 3" xfId="21672"/>
    <cellStyle name="Standard 3 2 2 2 3 3 2 5 2 4" xfId="38254"/>
    <cellStyle name="Standard 3 2 2 2 3 3 2 5 2 5" xfId="46804"/>
    <cellStyle name="Standard 3 2 2 2 3 3 2 5 3" xfId="10882"/>
    <cellStyle name="Standard 3 2 2 2 3 3 2 5 3 2" xfId="27723"/>
    <cellStyle name="Standard 3 2 2 2 3 3 2 5 4" xfId="19432"/>
    <cellStyle name="Standard 3 2 2 2 3 3 2 5 5" xfId="36014"/>
    <cellStyle name="Standard 3 2 2 2 3 3 2 5 6" xfId="44564"/>
    <cellStyle name="Standard 3 2 2 2 3 3 2 6" xfId="4539"/>
    <cellStyle name="Standard 3 2 2 2 3 3 2 6 2" xfId="13107"/>
    <cellStyle name="Standard 3 2 2 2 3 3 2 6 2 2" xfId="29948"/>
    <cellStyle name="Standard 3 2 2 2 3 3 2 6 3" xfId="21657"/>
    <cellStyle name="Standard 3 2 2 2 3 3 2 6 4" xfId="38239"/>
    <cellStyle name="Standard 3 2 2 2 3 3 2 6 5" xfId="46789"/>
    <cellStyle name="Standard 3 2 2 2 3 3 2 7" xfId="8550"/>
    <cellStyle name="Standard 3 2 2 2 3 3 2 7 2" xfId="17101"/>
    <cellStyle name="Standard 3 2 2 2 3 3 2 7 3" xfId="25651"/>
    <cellStyle name="Standard 3 2 2 2 3 3 2 7 4" xfId="42233"/>
    <cellStyle name="Standard 3 2 2 2 3 3 2 7 5" xfId="50783"/>
    <cellStyle name="Standard 3 2 2 2 3 3 2 8" xfId="8810"/>
    <cellStyle name="Standard 3 2 2 2 3 3 2 9" xfId="17360"/>
    <cellStyle name="Standard 3 2 2 2 3 3 3" xfId="370"/>
    <cellStyle name="Standard 3 2 2 2 3 3 3 2" xfId="888"/>
    <cellStyle name="Standard 3 2 2 2 3 3 3 2 2" xfId="1924"/>
    <cellStyle name="Standard 3 2 2 2 3 3 3 2 2 2" xfId="3997"/>
    <cellStyle name="Standard 3 2 2 2 3 3 3 2 2 2 2" xfId="4558"/>
    <cellStyle name="Standard 3 2 2 2 3 3 3 2 2 2 2 2" xfId="13126"/>
    <cellStyle name="Standard 3 2 2 2 3 3 3 2 2 2 2 2 2" xfId="29967"/>
    <cellStyle name="Standard 3 2 2 2 3 3 3 2 2 2 2 3" xfId="21676"/>
    <cellStyle name="Standard 3 2 2 2 3 3 3 2 2 2 2 4" xfId="38258"/>
    <cellStyle name="Standard 3 2 2 2 3 3 3 2 2 2 2 5" xfId="46808"/>
    <cellStyle name="Standard 3 2 2 2 3 3 3 2 2 2 3" xfId="12567"/>
    <cellStyle name="Standard 3 2 2 2 3 3 3 2 2 2 3 2" xfId="29408"/>
    <cellStyle name="Standard 3 2 2 2 3 3 3 2 2 2 4" xfId="21117"/>
    <cellStyle name="Standard 3 2 2 2 3 3 3 2 2 2 5" xfId="37699"/>
    <cellStyle name="Standard 3 2 2 2 3 3 3 2 2 2 6" xfId="46249"/>
    <cellStyle name="Standard 3 2 2 2 3 3 3 2 2 3" xfId="4557"/>
    <cellStyle name="Standard 3 2 2 2 3 3 3 2 2 3 2" xfId="13125"/>
    <cellStyle name="Standard 3 2 2 2 3 3 3 2 2 3 2 2" xfId="29966"/>
    <cellStyle name="Standard 3 2 2 2 3 3 3 2 2 3 3" xfId="21675"/>
    <cellStyle name="Standard 3 2 2 2 3 3 3 2 2 3 4" xfId="38257"/>
    <cellStyle name="Standard 3 2 2 2 3 3 3 2 2 3 5" xfId="46807"/>
    <cellStyle name="Standard 3 2 2 2 3 3 3 2 2 4" xfId="10495"/>
    <cellStyle name="Standard 3 2 2 2 3 3 3 2 2 4 2" xfId="27336"/>
    <cellStyle name="Standard 3 2 2 2 3 3 3 2 2 5" xfId="19045"/>
    <cellStyle name="Standard 3 2 2 2 3 3 3 2 2 6" xfId="35627"/>
    <cellStyle name="Standard 3 2 2 2 3 3 3 2 2 7" xfId="44177"/>
    <cellStyle name="Standard 3 2 2 2 3 3 3 2 3" xfId="2961"/>
    <cellStyle name="Standard 3 2 2 2 3 3 3 2 3 2" xfId="4559"/>
    <cellStyle name="Standard 3 2 2 2 3 3 3 2 3 2 2" xfId="13127"/>
    <cellStyle name="Standard 3 2 2 2 3 3 3 2 3 2 2 2" xfId="29968"/>
    <cellStyle name="Standard 3 2 2 2 3 3 3 2 3 2 3" xfId="21677"/>
    <cellStyle name="Standard 3 2 2 2 3 3 3 2 3 2 4" xfId="38259"/>
    <cellStyle name="Standard 3 2 2 2 3 3 3 2 3 2 5" xfId="46809"/>
    <cellStyle name="Standard 3 2 2 2 3 3 3 2 3 3" xfId="11531"/>
    <cellStyle name="Standard 3 2 2 2 3 3 3 2 3 3 2" xfId="28372"/>
    <cellStyle name="Standard 3 2 2 2 3 3 3 2 3 4" xfId="20081"/>
    <cellStyle name="Standard 3 2 2 2 3 3 3 2 3 5" xfId="36663"/>
    <cellStyle name="Standard 3 2 2 2 3 3 3 2 3 6" xfId="45213"/>
    <cellStyle name="Standard 3 2 2 2 3 3 3 2 4" xfId="4556"/>
    <cellStyle name="Standard 3 2 2 2 3 3 3 2 4 2" xfId="13124"/>
    <cellStyle name="Standard 3 2 2 2 3 3 3 2 4 2 2" xfId="29965"/>
    <cellStyle name="Standard 3 2 2 2 3 3 3 2 4 3" xfId="21674"/>
    <cellStyle name="Standard 3 2 2 2 3 3 3 2 4 4" xfId="38256"/>
    <cellStyle name="Standard 3 2 2 2 3 3 3 2 4 5" xfId="46806"/>
    <cellStyle name="Standard 3 2 2 2 3 3 3 2 5" xfId="9459"/>
    <cellStyle name="Standard 3 2 2 2 3 3 3 2 5 2" xfId="26300"/>
    <cellStyle name="Standard 3 2 2 2 3 3 3 2 6" xfId="18009"/>
    <cellStyle name="Standard 3 2 2 2 3 3 3 2 7" xfId="34591"/>
    <cellStyle name="Standard 3 2 2 2 3 3 3 2 8" xfId="43141"/>
    <cellStyle name="Standard 3 2 2 2 3 3 3 3" xfId="1406"/>
    <cellStyle name="Standard 3 2 2 2 3 3 3 3 2" xfId="3479"/>
    <cellStyle name="Standard 3 2 2 2 3 3 3 3 2 2" xfId="4561"/>
    <cellStyle name="Standard 3 2 2 2 3 3 3 3 2 2 2" xfId="13129"/>
    <cellStyle name="Standard 3 2 2 2 3 3 3 3 2 2 2 2" xfId="29970"/>
    <cellStyle name="Standard 3 2 2 2 3 3 3 3 2 2 3" xfId="21679"/>
    <cellStyle name="Standard 3 2 2 2 3 3 3 3 2 2 4" xfId="38261"/>
    <cellStyle name="Standard 3 2 2 2 3 3 3 3 2 2 5" xfId="46811"/>
    <cellStyle name="Standard 3 2 2 2 3 3 3 3 2 3" xfId="12049"/>
    <cellStyle name="Standard 3 2 2 2 3 3 3 3 2 3 2" xfId="28890"/>
    <cellStyle name="Standard 3 2 2 2 3 3 3 3 2 4" xfId="20599"/>
    <cellStyle name="Standard 3 2 2 2 3 3 3 3 2 5" xfId="37181"/>
    <cellStyle name="Standard 3 2 2 2 3 3 3 3 2 6" xfId="45731"/>
    <cellStyle name="Standard 3 2 2 2 3 3 3 3 3" xfId="4560"/>
    <cellStyle name="Standard 3 2 2 2 3 3 3 3 3 2" xfId="13128"/>
    <cellStyle name="Standard 3 2 2 2 3 3 3 3 3 2 2" xfId="29969"/>
    <cellStyle name="Standard 3 2 2 2 3 3 3 3 3 3" xfId="21678"/>
    <cellStyle name="Standard 3 2 2 2 3 3 3 3 3 4" xfId="38260"/>
    <cellStyle name="Standard 3 2 2 2 3 3 3 3 3 5" xfId="46810"/>
    <cellStyle name="Standard 3 2 2 2 3 3 3 3 4" xfId="9977"/>
    <cellStyle name="Standard 3 2 2 2 3 3 3 3 4 2" xfId="26818"/>
    <cellStyle name="Standard 3 2 2 2 3 3 3 3 5" xfId="18527"/>
    <cellStyle name="Standard 3 2 2 2 3 3 3 3 6" xfId="35109"/>
    <cellStyle name="Standard 3 2 2 2 3 3 3 3 7" xfId="43659"/>
    <cellStyle name="Standard 3 2 2 2 3 3 3 4" xfId="2443"/>
    <cellStyle name="Standard 3 2 2 2 3 3 3 4 2" xfId="4562"/>
    <cellStyle name="Standard 3 2 2 2 3 3 3 4 2 2" xfId="13130"/>
    <cellStyle name="Standard 3 2 2 2 3 3 3 4 2 2 2" xfId="29971"/>
    <cellStyle name="Standard 3 2 2 2 3 3 3 4 2 3" xfId="21680"/>
    <cellStyle name="Standard 3 2 2 2 3 3 3 4 2 4" xfId="38262"/>
    <cellStyle name="Standard 3 2 2 2 3 3 3 4 2 5" xfId="46812"/>
    <cellStyle name="Standard 3 2 2 2 3 3 3 4 3" xfId="11013"/>
    <cellStyle name="Standard 3 2 2 2 3 3 3 4 3 2" xfId="27854"/>
    <cellStyle name="Standard 3 2 2 2 3 3 3 4 4" xfId="19563"/>
    <cellStyle name="Standard 3 2 2 2 3 3 3 4 5" xfId="36145"/>
    <cellStyle name="Standard 3 2 2 2 3 3 3 4 6" xfId="44695"/>
    <cellStyle name="Standard 3 2 2 2 3 3 3 5" xfId="4555"/>
    <cellStyle name="Standard 3 2 2 2 3 3 3 5 2" xfId="13123"/>
    <cellStyle name="Standard 3 2 2 2 3 3 3 5 2 2" xfId="29964"/>
    <cellStyle name="Standard 3 2 2 2 3 3 3 5 3" xfId="21673"/>
    <cellStyle name="Standard 3 2 2 2 3 3 3 5 4" xfId="38255"/>
    <cellStyle name="Standard 3 2 2 2 3 3 3 5 5" xfId="46805"/>
    <cellStyle name="Standard 3 2 2 2 3 3 3 6" xfId="8941"/>
    <cellStyle name="Standard 3 2 2 2 3 3 3 6 2" xfId="25783"/>
    <cellStyle name="Standard 3 2 2 2 3 3 3 7" xfId="17491"/>
    <cellStyle name="Standard 3 2 2 2 3 3 3 8" xfId="34073"/>
    <cellStyle name="Standard 3 2 2 2 3 3 3 9" xfId="42623"/>
    <cellStyle name="Standard 3 2 2 2 3 3 4" xfId="629"/>
    <cellStyle name="Standard 3 2 2 2 3 3 4 2" xfId="1665"/>
    <cellStyle name="Standard 3 2 2 2 3 3 4 2 2" xfId="3738"/>
    <cellStyle name="Standard 3 2 2 2 3 3 4 2 2 2" xfId="4565"/>
    <cellStyle name="Standard 3 2 2 2 3 3 4 2 2 2 2" xfId="13133"/>
    <cellStyle name="Standard 3 2 2 2 3 3 4 2 2 2 2 2" xfId="29974"/>
    <cellStyle name="Standard 3 2 2 2 3 3 4 2 2 2 3" xfId="21683"/>
    <cellStyle name="Standard 3 2 2 2 3 3 4 2 2 2 4" xfId="38265"/>
    <cellStyle name="Standard 3 2 2 2 3 3 4 2 2 2 5" xfId="46815"/>
    <cellStyle name="Standard 3 2 2 2 3 3 4 2 2 3" xfId="12308"/>
    <cellStyle name="Standard 3 2 2 2 3 3 4 2 2 3 2" xfId="29149"/>
    <cellStyle name="Standard 3 2 2 2 3 3 4 2 2 4" xfId="20858"/>
    <cellStyle name="Standard 3 2 2 2 3 3 4 2 2 5" xfId="37440"/>
    <cellStyle name="Standard 3 2 2 2 3 3 4 2 2 6" xfId="45990"/>
    <cellStyle name="Standard 3 2 2 2 3 3 4 2 3" xfId="4564"/>
    <cellStyle name="Standard 3 2 2 2 3 3 4 2 3 2" xfId="13132"/>
    <cellStyle name="Standard 3 2 2 2 3 3 4 2 3 2 2" xfId="29973"/>
    <cellStyle name="Standard 3 2 2 2 3 3 4 2 3 3" xfId="21682"/>
    <cellStyle name="Standard 3 2 2 2 3 3 4 2 3 4" xfId="38264"/>
    <cellStyle name="Standard 3 2 2 2 3 3 4 2 3 5" xfId="46814"/>
    <cellStyle name="Standard 3 2 2 2 3 3 4 2 4" xfId="10236"/>
    <cellStyle name="Standard 3 2 2 2 3 3 4 2 4 2" xfId="27077"/>
    <cellStyle name="Standard 3 2 2 2 3 3 4 2 5" xfId="18786"/>
    <cellStyle name="Standard 3 2 2 2 3 3 4 2 6" xfId="35368"/>
    <cellStyle name="Standard 3 2 2 2 3 3 4 2 7" xfId="43918"/>
    <cellStyle name="Standard 3 2 2 2 3 3 4 3" xfId="2702"/>
    <cellStyle name="Standard 3 2 2 2 3 3 4 3 2" xfId="4566"/>
    <cellStyle name="Standard 3 2 2 2 3 3 4 3 2 2" xfId="13134"/>
    <cellStyle name="Standard 3 2 2 2 3 3 4 3 2 2 2" xfId="29975"/>
    <cellStyle name="Standard 3 2 2 2 3 3 4 3 2 3" xfId="21684"/>
    <cellStyle name="Standard 3 2 2 2 3 3 4 3 2 4" xfId="38266"/>
    <cellStyle name="Standard 3 2 2 2 3 3 4 3 2 5" xfId="46816"/>
    <cellStyle name="Standard 3 2 2 2 3 3 4 3 3" xfId="11272"/>
    <cellStyle name="Standard 3 2 2 2 3 3 4 3 3 2" xfId="28113"/>
    <cellStyle name="Standard 3 2 2 2 3 3 4 3 4" xfId="19822"/>
    <cellStyle name="Standard 3 2 2 2 3 3 4 3 5" xfId="36404"/>
    <cellStyle name="Standard 3 2 2 2 3 3 4 3 6" xfId="44954"/>
    <cellStyle name="Standard 3 2 2 2 3 3 4 4" xfId="4563"/>
    <cellStyle name="Standard 3 2 2 2 3 3 4 4 2" xfId="13131"/>
    <cellStyle name="Standard 3 2 2 2 3 3 4 4 2 2" xfId="29972"/>
    <cellStyle name="Standard 3 2 2 2 3 3 4 4 3" xfId="21681"/>
    <cellStyle name="Standard 3 2 2 2 3 3 4 4 4" xfId="38263"/>
    <cellStyle name="Standard 3 2 2 2 3 3 4 4 5" xfId="46813"/>
    <cellStyle name="Standard 3 2 2 2 3 3 4 5" xfId="9200"/>
    <cellStyle name="Standard 3 2 2 2 3 3 4 5 2" xfId="26041"/>
    <cellStyle name="Standard 3 2 2 2 3 3 4 6" xfId="17750"/>
    <cellStyle name="Standard 3 2 2 2 3 3 4 7" xfId="34332"/>
    <cellStyle name="Standard 3 2 2 2 3 3 4 8" xfId="42882"/>
    <cellStyle name="Standard 3 2 2 2 3 3 5" xfId="1147"/>
    <cellStyle name="Standard 3 2 2 2 3 3 5 2" xfId="3220"/>
    <cellStyle name="Standard 3 2 2 2 3 3 5 2 2" xfId="4568"/>
    <cellStyle name="Standard 3 2 2 2 3 3 5 2 2 2" xfId="13136"/>
    <cellStyle name="Standard 3 2 2 2 3 3 5 2 2 2 2" xfId="29977"/>
    <cellStyle name="Standard 3 2 2 2 3 3 5 2 2 3" xfId="21686"/>
    <cellStyle name="Standard 3 2 2 2 3 3 5 2 2 4" xfId="38268"/>
    <cellStyle name="Standard 3 2 2 2 3 3 5 2 2 5" xfId="46818"/>
    <cellStyle name="Standard 3 2 2 2 3 3 5 2 3" xfId="11790"/>
    <cellStyle name="Standard 3 2 2 2 3 3 5 2 3 2" xfId="28631"/>
    <cellStyle name="Standard 3 2 2 2 3 3 5 2 4" xfId="20340"/>
    <cellStyle name="Standard 3 2 2 2 3 3 5 2 5" xfId="36922"/>
    <cellStyle name="Standard 3 2 2 2 3 3 5 2 6" xfId="45472"/>
    <cellStyle name="Standard 3 2 2 2 3 3 5 3" xfId="4567"/>
    <cellStyle name="Standard 3 2 2 2 3 3 5 3 2" xfId="13135"/>
    <cellStyle name="Standard 3 2 2 2 3 3 5 3 2 2" xfId="29976"/>
    <cellStyle name="Standard 3 2 2 2 3 3 5 3 3" xfId="21685"/>
    <cellStyle name="Standard 3 2 2 2 3 3 5 3 4" xfId="38267"/>
    <cellStyle name="Standard 3 2 2 2 3 3 5 3 5" xfId="46817"/>
    <cellStyle name="Standard 3 2 2 2 3 3 5 4" xfId="9718"/>
    <cellStyle name="Standard 3 2 2 2 3 3 5 4 2" xfId="26559"/>
    <cellStyle name="Standard 3 2 2 2 3 3 5 5" xfId="18268"/>
    <cellStyle name="Standard 3 2 2 2 3 3 5 6" xfId="34850"/>
    <cellStyle name="Standard 3 2 2 2 3 3 5 7" xfId="43400"/>
    <cellStyle name="Standard 3 2 2 2 3 3 6" xfId="2184"/>
    <cellStyle name="Standard 3 2 2 2 3 3 6 2" xfId="4569"/>
    <cellStyle name="Standard 3 2 2 2 3 3 6 2 2" xfId="13137"/>
    <cellStyle name="Standard 3 2 2 2 3 3 6 2 2 2" xfId="29978"/>
    <cellStyle name="Standard 3 2 2 2 3 3 6 2 3" xfId="21687"/>
    <cellStyle name="Standard 3 2 2 2 3 3 6 2 4" xfId="38269"/>
    <cellStyle name="Standard 3 2 2 2 3 3 6 2 5" xfId="46819"/>
    <cellStyle name="Standard 3 2 2 2 3 3 6 3" xfId="10754"/>
    <cellStyle name="Standard 3 2 2 2 3 3 6 3 2" xfId="27595"/>
    <cellStyle name="Standard 3 2 2 2 3 3 6 4" xfId="19304"/>
    <cellStyle name="Standard 3 2 2 2 3 3 6 5" xfId="35886"/>
    <cellStyle name="Standard 3 2 2 2 3 3 6 6" xfId="44436"/>
    <cellStyle name="Standard 3 2 2 2 3 3 7" xfId="4538"/>
    <cellStyle name="Standard 3 2 2 2 3 3 7 2" xfId="13106"/>
    <cellStyle name="Standard 3 2 2 2 3 3 7 2 2" xfId="29947"/>
    <cellStyle name="Standard 3 2 2 2 3 3 7 3" xfId="21656"/>
    <cellStyle name="Standard 3 2 2 2 3 3 7 4" xfId="38238"/>
    <cellStyle name="Standard 3 2 2 2 3 3 7 5" xfId="46788"/>
    <cellStyle name="Standard 3 2 2 2 3 3 8" xfId="8422"/>
    <cellStyle name="Standard 3 2 2 2 3 3 8 2" xfId="16973"/>
    <cellStyle name="Standard 3 2 2 2 3 3 8 3" xfId="25523"/>
    <cellStyle name="Standard 3 2 2 2 3 3 8 4" xfId="42105"/>
    <cellStyle name="Standard 3 2 2 2 3 3 8 5" xfId="50655"/>
    <cellStyle name="Standard 3 2 2 2 3 3 9" xfId="8682"/>
    <cellStyle name="Standard 3 2 2 2 3 4" xfId="170"/>
    <cellStyle name="Standard 3 2 2 2 3 4 10" xfId="33878"/>
    <cellStyle name="Standard 3 2 2 2 3 4 11" xfId="42428"/>
    <cellStyle name="Standard 3 2 2 2 3 4 2" xfId="434"/>
    <cellStyle name="Standard 3 2 2 2 3 4 2 2" xfId="952"/>
    <cellStyle name="Standard 3 2 2 2 3 4 2 2 2" xfId="1988"/>
    <cellStyle name="Standard 3 2 2 2 3 4 2 2 2 2" xfId="4061"/>
    <cellStyle name="Standard 3 2 2 2 3 4 2 2 2 2 2" xfId="4574"/>
    <cellStyle name="Standard 3 2 2 2 3 4 2 2 2 2 2 2" xfId="13142"/>
    <cellStyle name="Standard 3 2 2 2 3 4 2 2 2 2 2 2 2" xfId="29983"/>
    <cellStyle name="Standard 3 2 2 2 3 4 2 2 2 2 2 3" xfId="21692"/>
    <cellStyle name="Standard 3 2 2 2 3 4 2 2 2 2 2 4" xfId="38274"/>
    <cellStyle name="Standard 3 2 2 2 3 4 2 2 2 2 2 5" xfId="46824"/>
    <cellStyle name="Standard 3 2 2 2 3 4 2 2 2 2 3" xfId="12631"/>
    <cellStyle name="Standard 3 2 2 2 3 4 2 2 2 2 3 2" xfId="29472"/>
    <cellStyle name="Standard 3 2 2 2 3 4 2 2 2 2 4" xfId="21181"/>
    <cellStyle name="Standard 3 2 2 2 3 4 2 2 2 2 5" xfId="37763"/>
    <cellStyle name="Standard 3 2 2 2 3 4 2 2 2 2 6" xfId="46313"/>
    <cellStyle name="Standard 3 2 2 2 3 4 2 2 2 3" xfId="4573"/>
    <cellStyle name="Standard 3 2 2 2 3 4 2 2 2 3 2" xfId="13141"/>
    <cellStyle name="Standard 3 2 2 2 3 4 2 2 2 3 2 2" xfId="29982"/>
    <cellStyle name="Standard 3 2 2 2 3 4 2 2 2 3 3" xfId="21691"/>
    <cellStyle name="Standard 3 2 2 2 3 4 2 2 2 3 4" xfId="38273"/>
    <cellStyle name="Standard 3 2 2 2 3 4 2 2 2 3 5" xfId="46823"/>
    <cellStyle name="Standard 3 2 2 2 3 4 2 2 2 4" xfId="10559"/>
    <cellStyle name="Standard 3 2 2 2 3 4 2 2 2 4 2" xfId="27400"/>
    <cellStyle name="Standard 3 2 2 2 3 4 2 2 2 5" xfId="19109"/>
    <cellStyle name="Standard 3 2 2 2 3 4 2 2 2 6" xfId="35691"/>
    <cellStyle name="Standard 3 2 2 2 3 4 2 2 2 7" xfId="44241"/>
    <cellStyle name="Standard 3 2 2 2 3 4 2 2 3" xfId="3025"/>
    <cellStyle name="Standard 3 2 2 2 3 4 2 2 3 2" xfId="4575"/>
    <cellStyle name="Standard 3 2 2 2 3 4 2 2 3 2 2" xfId="13143"/>
    <cellStyle name="Standard 3 2 2 2 3 4 2 2 3 2 2 2" xfId="29984"/>
    <cellStyle name="Standard 3 2 2 2 3 4 2 2 3 2 3" xfId="21693"/>
    <cellStyle name="Standard 3 2 2 2 3 4 2 2 3 2 4" xfId="38275"/>
    <cellStyle name="Standard 3 2 2 2 3 4 2 2 3 2 5" xfId="46825"/>
    <cellStyle name="Standard 3 2 2 2 3 4 2 2 3 3" xfId="11595"/>
    <cellStyle name="Standard 3 2 2 2 3 4 2 2 3 3 2" xfId="28436"/>
    <cellStyle name="Standard 3 2 2 2 3 4 2 2 3 4" xfId="20145"/>
    <cellStyle name="Standard 3 2 2 2 3 4 2 2 3 5" xfId="36727"/>
    <cellStyle name="Standard 3 2 2 2 3 4 2 2 3 6" xfId="45277"/>
    <cellStyle name="Standard 3 2 2 2 3 4 2 2 4" xfId="4572"/>
    <cellStyle name="Standard 3 2 2 2 3 4 2 2 4 2" xfId="13140"/>
    <cellStyle name="Standard 3 2 2 2 3 4 2 2 4 2 2" xfId="29981"/>
    <cellStyle name="Standard 3 2 2 2 3 4 2 2 4 3" xfId="21690"/>
    <cellStyle name="Standard 3 2 2 2 3 4 2 2 4 4" xfId="38272"/>
    <cellStyle name="Standard 3 2 2 2 3 4 2 2 4 5" xfId="46822"/>
    <cellStyle name="Standard 3 2 2 2 3 4 2 2 5" xfId="9523"/>
    <cellStyle name="Standard 3 2 2 2 3 4 2 2 5 2" xfId="26364"/>
    <cellStyle name="Standard 3 2 2 2 3 4 2 2 6" xfId="18073"/>
    <cellStyle name="Standard 3 2 2 2 3 4 2 2 7" xfId="34655"/>
    <cellStyle name="Standard 3 2 2 2 3 4 2 2 8" xfId="43205"/>
    <cellStyle name="Standard 3 2 2 2 3 4 2 3" xfId="1470"/>
    <cellStyle name="Standard 3 2 2 2 3 4 2 3 2" xfId="3543"/>
    <cellStyle name="Standard 3 2 2 2 3 4 2 3 2 2" xfId="4577"/>
    <cellStyle name="Standard 3 2 2 2 3 4 2 3 2 2 2" xfId="13145"/>
    <cellStyle name="Standard 3 2 2 2 3 4 2 3 2 2 2 2" xfId="29986"/>
    <cellStyle name="Standard 3 2 2 2 3 4 2 3 2 2 3" xfId="21695"/>
    <cellStyle name="Standard 3 2 2 2 3 4 2 3 2 2 4" xfId="38277"/>
    <cellStyle name="Standard 3 2 2 2 3 4 2 3 2 2 5" xfId="46827"/>
    <cellStyle name="Standard 3 2 2 2 3 4 2 3 2 3" xfId="12113"/>
    <cellStyle name="Standard 3 2 2 2 3 4 2 3 2 3 2" xfId="28954"/>
    <cellStyle name="Standard 3 2 2 2 3 4 2 3 2 4" xfId="20663"/>
    <cellStyle name="Standard 3 2 2 2 3 4 2 3 2 5" xfId="37245"/>
    <cellStyle name="Standard 3 2 2 2 3 4 2 3 2 6" xfId="45795"/>
    <cellStyle name="Standard 3 2 2 2 3 4 2 3 3" xfId="4576"/>
    <cellStyle name="Standard 3 2 2 2 3 4 2 3 3 2" xfId="13144"/>
    <cellStyle name="Standard 3 2 2 2 3 4 2 3 3 2 2" xfId="29985"/>
    <cellStyle name="Standard 3 2 2 2 3 4 2 3 3 3" xfId="21694"/>
    <cellStyle name="Standard 3 2 2 2 3 4 2 3 3 4" xfId="38276"/>
    <cellStyle name="Standard 3 2 2 2 3 4 2 3 3 5" xfId="46826"/>
    <cellStyle name="Standard 3 2 2 2 3 4 2 3 4" xfId="10041"/>
    <cellStyle name="Standard 3 2 2 2 3 4 2 3 4 2" xfId="26882"/>
    <cellStyle name="Standard 3 2 2 2 3 4 2 3 5" xfId="18591"/>
    <cellStyle name="Standard 3 2 2 2 3 4 2 3 6" xfId="35173"/>
    <cellStyle name="Standard 3 2 2 2 3 4 2 3 7" xfId="43723"/>
    <cellStyle name="Standard 3 2 2 2 3 4 2 4" xfId="2507"/>
    <cellStyle name="Standard 3 2 2 2 3 4 2 4 2" xfId="4578"/>
    <cellStyle name="Standard 3 2 2 2 3 4 2 4 2 2" xfId="13146"/>
    <cellStyle name="Standard 3 2 2 2 3 4 2 4 2 2 2" xfId="29987"/>
    <cellStyle name="Standard 3 2 2 2 3 4 2 4 2 3" xfId="21696"/>
    <cellStyle name="Standard 3 2 2 2 3 4 2 4 2 4" xfId="38278"/>
    <cellStyle name="Standard 3 2 2 2 3 4 2 4 2 5" xfId="46828"/>
    <cellStyle name="Standard 3 2 2 2 3 4 2 4 3" xfId="11077"/>
    <cellStyle name="Standard 3 2 2 2 3 4 2 4 3 2" xfId="27918"/>
    <cellStyle name="Standard 3 2 2 2 3 4 2 4 4" xfId="19627"/>
    <cellStyle name="Standard 3 2 2 2 3 4 2 4 5" xfId="36209"/>
    <cellStyle name="Standard 3 2 2 2 3 4 2 4 6" xfId="44759"/>
    <cellStyle name="Standard 3 2 2 2 3 4 2 5" xfId="4571"/>
    <cellStyle name="Standard 3 2 2 2 3 4 2 5 2" xfId="13139"/>
    <cellStyle name="Standard 3 2 2 2 3 4 2 5 2 2" xfId="29980"/>
    <cellStyle name="Standard 3 2 2 2 3 4 2 5 3" xfId="21689"/>
    <cellStyle name="Standard 3 2 2 2 3 4 2 5 4" xfId="38271"/>
    <cellStyle name="Standard 3 2 2 2 3 4 2 5 5" xfId="46821"/>
    <cellStyle name="Standard 3 2 2 2 3 4 2 6" xfId="9005"/>
    <cellStyle name="Standard 3 2 2 2 3 4 2 6 2" xfId="25847"/>
    <cellStyle name="Standard 3 2 2 2 3 4 2 7" xfId="17555"/>
    <cellStyle name="Standard 3 2 2 2 3 4 2 8" xfId="34137"/>
    <cellStyle name="Standard 3 2 2 2 3 4 2 9" xfId="42687"/>
    <cellStyle name="Standard 3 2 2 2 3 4 3" xfId="693"/>
    <cellStyle name="Standard 3 2 2 2 3 4 3 2" xfId="1729"/>
    <cellStyle name="Standard 3 2 2 2 3 4 3 2 2" xfId="3802"/>
    <cellStyle name="Standard 3 2 2 2 3 4 3 2 2 2" xfId="4581"/>
    <cellStyle name="Standard 3 2 2 2 3 4 3 2 2 2 2" xfId="13149"/>
    <cellStyle name="Standard 3 2 2 2 3 4 3 2 2 2 2 2" xfId="29990"/>
    <cellStyle name="Standard 3 2 2 2 3 4 3 2 2 2 3" xfId="21699"/>
    <cellStyle name="Standard 3 2 2 2 3 4 3 2 2 2 4" xfId="38281"/>
    <cellStyle name="Standard 3 2 2 2 3 4 3 2 2 2 5" xfId="46831"/>
    <cellStyle name="Standard 3 2 2 2 3 4 3 2 2 3" xfId="12372"/>
    <cellStyle name="Standard 3 2 2 2 3 4 3 2 2 3 2" xfId="29213"/>
    <cellStyle name="Standard 3 2 2 2 3 4 3 2 2 4" xfId="20922"/>
    <cellStyle name="Standard 3 2 2 2 3 4 3 2 2 5" xfId="37504"/>
    <cellStyle name="Standard 3 2 2 2 3 4 3 2 2 6" xfId="46054"/>
    <cellStyle name="Standard 3 2 2 2 3 4 3 2 3" xfId="4580"/>
    <cellStyle name="Standard 3 2 2 2 3 4 3 2 3 2" xfId="13148"/>
    <cellStyle name="Standard 3 2 2 2 3 4 3 2 3 2 2" xfId="29989"/>
    <cellStyle name="Standard 3 2 2 2 3 4 3 2 3 3" xfId="21698"/>
    <cellStyle name="Standard 3 2 2 2 3 4 3 2 3 4" xfId="38280"/>
    <cellStyle name="Standard 3 2 2 2 3 4 3 2 3 5" xfId="46830"/>
    <cellStyle name="Standard 3 2 2 2 3 4 3 2 4" xfId="10300"/>
    <cellStyle name="Standard 3 2 2 2 3 4 3 2 4 2" xfId="27141"/>
    <cellStyle name="Standard 3 2 2 2 3 4 3 2 5" xfId="18850"/>
    <cellStyle name="Standard 3 2 2 2 3 4 3 2 6" xfId="35432"/>
    <cellStyle name="Standard 3 2 2 2 3 4 3 2 7" xfId="43982"/>
    <cellStyle name="Standard 3 2 2 2 3 4 3 3" xfId="2766"/>
    <cellStyle name="Standard 3 2 2 2 3 4 3 3 2" xfId="4582"/>
    <cellStyle name="Standard 3 2 2 2 3 4 3 3 2 2" xfId="13150"/>
    <cellStyle name="Standard 3 2 2 2 3 4 3 3 2 2 2" xfId="29991"/>
    <cellStyle name="Standard 3 2 2 2 3 4 3 3 2 3" xfId="21700"/>
    <cellStyle name="Standard 3 2 2 2 3 4 3 3 2 4" xfId="38282"/>
    <cellStyle name="Standard 3 2 2 2 3 4 3 3 2 5" xfId="46832"/>
    <cellStyle name="Standard 3 2 2 2 3 4 3 3 3" xfId="11336"/>
    <cellStyle name="Standard 3 2 2 2 3 4 3 3 3 2" xfId="28177"/>
    <cellStyle name="Standard 3 2 2 2 3 4 3 3 4" xfId="19886"/>
    <cellStyle name="Standard 3 2 2 2 3 4 3 3 5" xfId="36468"/>
    <cellStyle name="Standard 3 2 2 2 3 4 3 3 6" xfId="45018"/>
    <cellStyle name="Standard 3 2 2 2 3 4 3 4" xfId="4579"/>
    <cellStyle name="Standard 3 2 2 2 3 4 3 4 2" xfId="13147"/>
    <cellStyle name="Standard 3 2 2 2 3 4 3 4 2 2" xfId="29988"/>
    <cellStyle name="Standard 3 2 2 2 3 4 3 4 3" xfId="21697"/>
    <cellStyle name="Standard 3 2 2 2 3 4 3 4 4" xfId="38279"/>
    <cellStyle name="Standard 3 2 2 2 3 4 3 4 5" xfId="46829"/>
    <cellStyle name="Standard 3 2 2 2 3 4 3 5" xfId="9264"/>
    <cellStyle name="Standard 3 2 2 2 3 4 3 5 2" xfId="26105"/>
    <cellStyle name="Standard 3 2 2 2 3 4 3 6" xfId="17814"/>
    <cellStyle name="Standard 3 2 2 2 3 4 3 7" xfId="34396"/>
    <cellStyle name="Standard 3 2 2 2 3 4 3 8" xfId="42946"/>
    <cellStyle name="Standard 3 2 2 2 3 4 4" xfId="1211"/>
    <cellStyle name="Standard 3 2 2 2 3 4 4 2" xfId="3284"/>
    <cellStyle name="Standard 3 2 2 2 3 4 4 2 2" xfId="4584"/>
    <cellStyle name="Standard 3 2 2 2 3 4 4 2 2 2" xfId="13152"/>
    <cellStyle name="Standard 3 2 2 2 3 4 4 2 2 2 2" xfId="29993"/>
    <cellStyle name="Standard 3 2 2 2 3 4 4 2 2 3" xfId="21702"/>
    <cellStyle name="Standard 3 2 2 2 3 4 4 2 2 4" xfId="38284"/>
    <cellStyle name="Standard 3 2 2 2 3 4 4 2 2 5" xfId="46834"/>
    <cellStyle name="Standard 3 2 2 2 3 4 4 2 3" xfId="11854"/>
    <cellStyle name="Standard 3 2 2 2 3 4 4 2 3 2" xfId="28695"/>
    <cellStyle name="Standard 3 2 2 2 3 4 4 2 4" xfId="20404"/>
    <cellStyle name="Standard 3 2 2 2 3 4 4 2 5" xfId="36986"/>
    <cellStyle name="Standard 3 2 2 2 3 4 4 2 6" xfId="45536"/>
    <cellStyle name="Standard 3 2 2 2 3 4 4 3" xfId="4583"/>
    <cellStyle name="Standard 3 2 2 2 3 4 4 3 2" xfId="13151"/>
    <cellStyle name="Standard 3 2 2 2 3 4 4 3 2 2" xfId="29992"/>
    <cellStyle name="Standard 3 2 2 2 3 4 4 3 3" xfId="21701"/>
    <cellStyle name="Standard 3 2 2 2 3 4 4 3 4" xfId="38283"/>
    <cellStyle name="Standard 3 2 2 2 3 4 4 3 5" xfId="46833"/>
    <cellStyle name="Standard 3 2 2 2 3 4 4 4" xfId="9782"/>
    <cellStyle name="Standard 3 2 2 2 3 4 4 4 2" xfId="26623"/>
    <cellStyle name="Standard 3 2 2 2 3 4 4 5" xfId="18332"/>
    <cellStyle name="Standard 3 2 2 2 3 4 4 6" xfId="34914"/>
    <cellStyle name="Standard 3 2 2 2 3 4 4 7" xfId="43464"/>
    <cellStyle name="Standard 3 2 2 2 3 4 5" xfId="2248"/>
    <cellStyle name="Standard 3 2 2 2 3 4 5 2" xfId="4585"/>
    <cellStyle name="Standard 3 2 2 2 3 4 5 2 2" xfId="13153"/>
    <cellStyle name="Standard 3 2 2 2 3 4 5 2 2 2" xfId="29994"/>
    <cellStyle name="Standard 3 2 2 2 3 4 5 2 3" xfId="21703"/>
    <cellStyle name="Standard 3 2 2 2 3 4 5 2 4" xfId="38285"/>
    <cellStyle name="Standard 3 2 2 2 3 4 5 2 5" xfId="46835"/>
    <cellStyle name="Standard 3 2 2 2 3 4 5 3" xfId="10818"/>
    <cellStyle name="Standard 3 2 2 2 3 4 5 3 2" xfId="27659"/>
    <cellStyle name="Standard 3 2 2 2 3 4 5 4" xfId="19368"/>
    <cellStyle name="Standard 3 2 2 2 3 4 5 5" xfId="35950"/>
    <cellStyle name="Standard 3 2 2 2 3 4 5 6" xfId="44500"/>
    <cellStyle name="Standard 3 2 2 2 3 4 6" xfId="4570"/>
    <cellStyle name="Standard 3 2 2 2 3 4 6 2" xfId="13138"/>
    <cellStyle name="Standard 3 2 2 2 3 4 6 2 2" xfId="29979"/>
    <cellStyle name="Standard 3 2 2 2 3 4 6 3" xfId="21688"/>
    <cellStyle name="Standard 3 2 2 2 3 4 6 4" xfId="38270"/>
    <cellStyle name="Standard 3 2 2 2 3 4 6 5" xfId="46820"/>
    <cellStyle name="Standard 3 2 2 2 3 4 7" xfId="8486"/>
    <cellStyle name="Standard 3 2 2 2 3 4 7 2" xfId="17037"/>
    <cellStyle name="Standard 3 2 2 2 3 4 7 3" xfId="25587"/>
    <cellStyle name="Standard 3 2 2 2 3 4 7 4" xfId="42169"/>
    <cellStyle name="Standard 3 2 2 2 3 4 7 5" xfId="50719"/>
    <cellStyle name="Standard 3 2 2 2 3 4 8" xfId="8746"/>
    <cellStyle name="Standard 3 2 2 2 3 4 9" xfId="17296"/>
    <cellStyle name="Standard 3 2 2 2 3 5" xfId="306"/>
    <cellStyle name="Standard 3 2 2 2 3 5 2" xfId="824"/>
    <cellStyle name="Standard 3 2 2 2 3 5 2 2" xfId="1860"/>
    <cellStyle name="Standard 3 2 2 2 3 5 2 2 2" xfId="3933"/>
    <cellStyle name="Standard 3 2 2 2 3 5 2 2 2 2" xfId="4589"/>
    <cellStyle name="Standard 3 2 2 2 3 5 2 2 2 2 2" xfId="13157"/>
    <cellStyle name="Standard 3 2 2 2 3 5 2 2 2 2 2 2" xfId="29998"/>
    <cellStyle name="Standard 3 2 2 2 3 5 2 2 2 2 3" xfId="21707"/>
    <cellStyle name="Standard 3 2 2 2 3 5 2 2 2 2 4" xfId="38289"/>
    <cellStyle name="Standard 3 2 2 2 3 5 2 2 2 2 5" xfId="46839"/>
    <cellStyle name="Standard 3 2 2 2 3 5 2 2 2 3" xfId="12503"/>
    <cellStyle name="Standard 3 2 2 2 3 5 2 2 2 3 2" xfId="29344"/>
    <cellStyle name="Standard 3 2 2 2 3 5 2 2 2 4" xfId="21053"/>
    <cellStyle name="Standard 3 2 2 2 3 5 2 2 2 5" xfId="37635"/>
    <cellStyle name="Standard 3 2 2 2 3 5 2 2 2 6" xfId="46185"/>
    <cellStyle name="Standard 3 2 2 2 3 5 2 2 3" xfId="4588"/>
    <cellStyle name="Standard 3 2 2 2 3 5 2 2 3 2" xfId="13156"/>
    <cellStyle name="Standard 3 2 2 2 3 5 2 2 3 2 2" xfId="29997"/>
    <cellStyle name="Standard 3 2 2 2 3 5 2 2 3 3" xfId="21706"/>
    <cellStyle name="Standard 3 2 2 2 3 5 2 2 3 4" xfId="38288"/>
    <cellStyle name="Standard 3 2 2 2 3 5 2 2 3 5" xfId="46838"/>
    <cellStyle name="Standard 3 2 2 2 3 5 2 2 4" xfId="10431"/>
    <cellStyle name="Standard 3 2 2 2 3 5 2 2 4 2" xfId="27272"/>
    <cellStyle name="Standard 3 2 2 2 3 5 2 2 5" xfId="18981"/>
    <cellStyle name="Standard 3 2 2 2 3 5 2 2 6" xfId="35563"/>
    <cellStyle name="Standard 3 2 2 2 3 5 2 2 7" xfId="44113"/>
    <cellStyle name="Standard 3 2 2 2 3 5 2 3" xfId="2897"/>
    <cellStyle name="Standard 3 2 2 2 3 5 2 3 2" xfId="4590"/>
    <cellStyle name="Standard 3 2 2 2 3 5 2 3 2 2" xfId="13158"/>
    <cellStyle name="Standard 3 2 2 2 3 5 2 3 2 2 2" xfId="29999"/>
    <cellStyle name="Standard 3 2 2 2 3 5 2 3 2 3" xfId="21708"/>
    <cellStyle name="Standard 3 2 2 2 3 5 2 3 2 4" xfId="38290"/>
    <cellStyle name="Standard 3 2 2 2 3 5 2 3 2 5" xfId="46840"/>
    <cellStyle name="Standard 3 2 2 2 3 5 2 3 3" xfId="11467"/>
    <cellStyle name="Standard 3 2 2 2 3 5 2 3 3 2" xfId="28308"/>
    <cellStyle name="Standard 3 2 2 2 3 5 2 3 4" xfId="20017"/>
    <cellStyle name="Standard 3 2 2 2 3 5 2 3 5" xfId="36599"/>
    <cellStyle name="Standard 3 2 2 2 3 5 2 3 6" xfId="45149"/>
    <cellStyle name="Standard 3 2 2 2 3 5 2 4" xfId="4587"/>
    <cellStyle name="Standard 3 2 2 2 3 5 2 4 2" xfId="13155"/>
    <cellStyle name="Standard 3 2 2 2 3 5 2 4 2 2" xfId="29996"/>
    <cellStyle name="Standard 3 2 2 2 3 5 2 4 3" xfId="21705"/>
    <cellStyle name="Standard 3 2 2 2 3 5 2 4 4" xfId="38287"/>
    <cellStyle name="Standard 3 2 2 2 3 5 2 4 5" xfId="46837"/>
    <cellStyle name="Standard 3 2 2 2 3 5 2 5" xfId="9395"/>
    <cellStyle name="Standard 3 2 2 2 3 5 2 5 2" xfId="26236"/>
    <cellStyle name="Standard 3 2 2 2 3 5 2 6" xfId="17945"/>
    <cellStyle name="Standard 3 2 2 2 3 5 2 7" xfId="34527"/>
    <cellStyle name="Standard 3 2 2 2 3 5 2 8" xfId="43077"/>
    <cellStyle name="Standard 3 2 2 2 3 5 3" xfId="1342"/>
    <cellStyle name="Standard 3 2 2 2 3 5 3 2" xfId="3415"/>
    <cellStyle name="Standard 3 2 2 2 3 5 3 2 2" xfId="4592"/>
    <cellStyle name="Standard 3 2 2 2 3 5 3 2 2 2" xfId="13160"/>
    <cellStyle name="Standard 3 2 2 2 3 5 3 2 2 2 2" xfId="30001"/>
    <cellStyle name="Standard 3 2 2 2 3 5 3 2 2 3" xfId="21710"/>
    <cellStyle name="Standard 3 2 2 2 3 5 3 2 2 4" xfId="38292"/>
    <cellStyle name="Standard 3 2 2 2 3 5 3 2 2 5" xfId="46842"/>
    <cellStyle name="Standard 3 2 2 2 3 5 3 2 3" xfId="11985"/>
    <cellStyle name="Standard 3 2 2 2 3 5 3 2 3 2" xfId="28826"/>
    <cellStyle name="Standard 3 2 2 2 3 5 3 2 4" xfId="20535"/>
    <cellStyle name="Standard 3 2 2 2 3 5 3 2 5" xfId="37117"/>
    <cellStyle name="Standard 3 2 2 2 3 5 3 2 6" xfId="45667"/>
    <cellStyle name="Standard 3 2 2 2 3 5 3 3" xfId="4591"/>
    <cellStyle name="Standard 3 2 2 2 3 5 3 3 2" xfId="13159"/>
    <cellStyle name="Standard 3 2 2 2 3 5 3 3 2 2" xfId="30000"/>
    <cellStyle name="Standard 3 2 2 2 3 5 3 3 3" xfId="21709"/>
    <cellStyle name="Standard 3 2 2 2 3 5 3 3 4" xfId="38291"/>
    <cellStyle name="Standard 3 2 2 2 3 5 3 3 5" xfId="46841"/>
    <cellStyle name="Standard 3 2 2 2 3 5 3 4" xfId="9913"/>
    <cellStyle name="Standard 3 2 2 2 3 5 3 4 2" xfId="26754"/>
    <cellStyle name="Standard 3 2 2 2 3 5 3 5" xfId="18463"/>
    <cellStyle name="Standard 3 2 2 2 3 5 3 6" xfId="35045"/>
    <cellStyle name="Standard 3 2 2 2 3 5 3 7" xfId="43595"/>
    <cellStyle name="Standard 3 2 2 2 3 5 4" xfId="2379"/>
    <cellStyle name="Standard 3 2 2 2 3 5 4 2" xfId="4593"/>
    <cellStyle name="Standard 3 2 2 2 3 5 4 2 2" xfId="13161"/>
    <cellStyle name="Standard 3 2 2 2 3 5 4 2 2 2" xfId="30002"/>
    <cellStyle name="Standard 3 2 2 2 3 5 4 2 3" xfId="21711"/>
    <cellStyle name="Standard 3 2 2 2 3 5 4 2 4" xfId="38293"/>
    <cellStyle name="Standard 3 2 2 2 3 5 4 2 5" xfId="46843"/>
    <cellStyle name="Standard 3 2 2 2 3 5 4 3" xfId="10949"/>
    <cellStyle name="Standard 3 2 2 2 3 5 4 3 2" xfId="27790"/>
    <cellStyle name="Standard 3 2 2 2 3 5 4 4" xfId="19499"/>
    <cellStyle name="Standard 3 2 2 2 3 5 4 5" xfId="36081"/>
    <cellStyle name="Standard 3 2 2 2 3 5 4 6" xfId="44631"/>
    <cellStyle name="Standard 3 2 2 2 3 5 5" xfId="4586"/>
    <cellStyle name="Standard 3 2 2 2 3 5 5 2" xfId="13154"/>
    <cellStyle name="Standard 3 2 2 2 3 5 5 2 2" xfId="29995"/>
    <cellStyle name="Standard 3 2 2 2 3 5 5 3" xfId="21704"/>
    <cellStyle name="Standard 3 2 2 2 3 5 5 4" xfId="38286"/>
    <cellStyle name="Standard 3 2 2 2 3 5 5 5" xfId="46836"/>
    <cellStyle name="Standard 3 2 2 2 3 5 6" xfId="8877"/>
    <cellStyle name="Standard 3 2 2 2 3 5 6 2" xfId="25719"/>
    <cellStyle name="Standard 3 2 2 2 3 5 7" xfId="17427"/>
    <cellStyle name="Standard 3 2 2 2 3 5 8" xfId="34009"/>
    <cellStyle name="Standard 3 2 2 2 3 5 9" xfId="42559"/>
    <cellStyle name="Standard 3 2 2 2 3 6" xfId="565"/>
    <cellStyle name="Standard 3 2 2 2 3 6 2" xfId="1601"/>
    <cellStyle name="Standard 3 2 2 2 3 6 2 2" xfId="3674"/>
    <cellStyle name="Standard 3 2 2 2 3 6 2 2 2" xfId="4596"/>
    <cellStyle name="Standard 3 2 2 2 3 6 2 2 2 2" xfId="13164"/>
    <cellStyle name="Standard 3 2 2 2 3 6 2 2 2 2 2" xfId="30005"/>
    <cellStyle name="Standard 3 2 2 2 3 6 2 2 2 3" xfId="21714"/>
    <cellStyle name="Standard 3 2 2 2 3 6 2 2 2 4" xfId="38296"/>
    <cellStyle name="Standard 3 2 2 2 3 6 2 2 2 5" xfId="46846"/>
    <cellStyle name="Standard 3 2 2 2 3 6 2 2 3" xfId="12244"/>
    <cellStyle name="Standard 3 2 2 2 3 6 2 2 3 2" xfId="29085"/>
    <cellStyle name="Standard 3 2 2 2 3 6 2 2 4" xfId="20794"/>
    <cellStyle name="Standard 3 2 2 2 3 6 2 2 5" xfId="37376"/>
    <cellStyle name="Standard 3 2 2 2 3 6 2 2 6" xfId="45926"/>
    <cellStyle name="Standard 3 2 2 2 3 6 2 3" xfId="4595"/>
    <cellStyle name="Standard 3 2 2 2 3 6 2 3 2" xfId="13163"/>
    <cellStyle name="Standard 3 2 2 2 3 6 2 3 2 2" xfId="30004"/>
    <cellStyle name="Standard 3 2 2 2 3 6 2 3 3" xfId="21713"/>
    <cellStyle name="Standard 3 2 2 2 3 6 2 3 4" xfId="38295"/>
    <cellStyle name="Standard 3 2 2 2 3 6 2 3 5" xfId="46845"/>
    <cellStyle name="Standard 3 2 2 2 3 6 2 4" xfId="10172"/>
    <cellStyle name="Standard 3 2 2 2 3 6 2 4 2" xfId="27013"/>
    <cellStyle name="Standard 3 2 2 2 3 6 2 5" xfId="18722"/>
    <cellStyle name="Standard 3 2 2 2 3 6 2 6" xfId="35304"/>
    <cellStyle name="Standard 3 2 2 2 3 6 2 7" xfId="43854"/>
    <cellStyle name="Standard 3 2 2 2 3 6 3" xfId="2638"/>
    <cellStyle name="Standard 3 2 2 2 3 6 3 2" xfId="4597"/>
    <cellStyle name="Standard 3 2 2 2 3 6 3 2 2" xfId="13165"/>
    <cellStyle name="Standard 3 2 2 2 3 6 3 2 2 2" xfId="30006"/>
    <cellStyle name="Standard 3 2 2 2 3 6 3 2 3" xfId="21715"/>
    <cellStyle name="Standard 3 2 2 2 3 6 3 2 4" xfId="38297"/>
    <cellStyle name="Standard 3 2 2 2 3 6 3 2 5" xfId="46847"/>
    <cellStyle name="Standard 3 2 2 2 3 6 3 3" xfId="11208"/>
    <cellStyle name="Standard 3 2 2 2 3 6 3 3 2" xfId="28049"/>
    <cellStyle name="Standard 3 2 2 2 3 6 3 4" xfId="19758"/>
    <cellStyle name="Standard 3 2 2 2 3 6 3 5" xfId="36340"/>
    <cellStyle name="Standard 3 2 2 2 3 6 3 6" xfId="44890"/>
    <cellStyle name="Standard 3 2 2 2 3 6 4" xfId="4594"/>
    <cellStyle name="Standard 3 2 2 2 3 6 4 2" xfId="13162"/>
    <cellStyle name="Standard 3 2 2 2 3 6 4 2 2" xfId="30003"/>
    <cellStyle name="Standard 3 2 2 2 3 6 4 3" xfId="21712"/>
    <cellStyle name="Standard 3 2 2 2 3 6 4 4" xfId="38294"/>
    <cellStyle name="Standard 3 2 2 2 3 6 4 5" xfId="46844"/>
    <cellStyle name="Standard 3 2 2 2 3 6 5" xfId="9136"/>
    <cellStyle name="Standard 3 2 2 2 3 6 5 2" xfId="25977"/>
    <cellStyle name="Standard 3 2 2 2 3 6 6" xfId="17686"/>
    <cellStyle name="Standard 3 2 2 2 3 6 7" xfId="34268"/>
    <cellStyle name="Standard 3 2 2 2 3 6 8" xfId="42818"/>
    <cellStyle name="Standard 3 2 2 2 3 7" xfId="1083"/>
    <cellStyle name="Standard 3 2 2 2 3 7 2" xfId="3156"/>
    <cellStyle name="Standard 3 2 2 2 3 7 2 2" xfId="4599"/>
    <cellStyle name="Standard 3 2 2 2 3 7 2 2 2" xfId="13167"/>
    <cellStyle name="Standard 3 2 2 2 3 7 2 2 2 2" xfId="30008"/>
    <cellStyle name="Standard 3 2 2 2 3 7 2 2 3" xfId="21717"/>
    <cellStyle name="Standard 3 2 2 2 3 7 2 2 4" xfId="38299"/>
    <cellStyle name="Standard 3 2 2 2 3 7 2 2 5" xfId="46849"/>
    <cellStyle name="Standard 3 2 2 2 3 7 2 3" xfId="11726"/>
    <cellStyle name="Standard 3 2 2 2 3 7 2 3 2" xfId="28567"/>
    <cellStyle name="Standard 3 2 2 2 3 7 2 4" xfId="20276"/>
    <cellStyle name="Standard 3 2 2 2 3 7 2 5" xfId="36858"/>
    <cellStyle name="Standard 3 2 2 2 3 7 2 6" xfId="45408"/>
    <cellStyle name="Standard 3 2 2 2 3 7 3" xfId="4598"/>
    <cellStyle name="Standard 3 2 2 2 3 7 3 2" xfId="13166"/>
    <cellStyle name="Standard 3 2 2 2 3 7 3 2 2" xfId="30007"/>
    <cellStyle name="Standard 3 2 2 2 3 7 3 3" xfId="21716"/>
    <cellStyle name="Standard 3 2 2 2 3 7 3 4" xfId="38298"/>
    <cellStyle name="Standard 3 2 2 2 3 7 3 5" xfId="46848"/>
    <cellStyle name="Standard 3 2 2 2 3 7 4" xfId="9654"/>
    <cellStyle name="Standard 3 2 2 2 3 7 4 2" xfId="26495"/>
    <cellStyle name="Standard 3 2 2 2 3 7 5" xfId="18204"/>
    <cellStyle name="Standard 3 2 2 2 3 7 6" xfId="34786"/>
    <cellStyle name="Standard 3 2 2 2 3 7 7" xfId="43336"/>
    <cellStyle name="Standard 3 2 2 2 3 8" xfId="2120"/>
    <cellStyle name="Standard 3 2 2 2 3 8 2" xfId="4600"/>
    <cellStyle name="Standard 3 2 2 2 3 8 2 2" xfId="13168"/>
    <cellStyle name="Standard 3 2 2 2 3 8 2 2 2" xfId="30009"/>
    <cellStyle name="Standard 3 2 2 2 3 8 2 3" xfId="21718"/>
    <cellStyle name="Standard 3 2 2 2 3 8 2 4" xfId="38300"/>
    <cellStyle name="Standard 3 2 2 2 3 8 2 5" xfId="46850"/>
    <cellStyle name="Standard 3 2 2 2 3 8 3" xfId="10690"/>
    <cellStyle name="Standard 3 2 2 2 3 8 3 2" xfId="27531"/>
    <cellStyle name="Standard 3 2 2 2 3 8 4" xfId="19240"/>
    <cellStyle name="Standard 3 2 2 2 3 8 5" xfId="35822"/>
    <cellStyle name="Standard 3 2 2 2 3 8 6" xfId="44372"/>
    <cellStyle name="Standard 3 2 2 2 3 9" xfId="4473"/>
    <cellStyle name="Standard 3 2 2 2 3 9 2" xfId="13041"/>
    <cellStyle name="Standard 3 2 2 2 3 9 2 2" xfId="29882"/>
    <cellStyle name="Standard 3 2 2 2 3 9 3" xfId="21591"/>
    <cellStyle name="Standard 3 2 2 2 3 9 4" xfId="38173"/>
    <cellStyle name="Standard 3 2 2 2 3 9 5" xfId="46723"/>
    <cellStyle name="Standard 3 2 2 2 4" xfId="57"/>
    <cellStyle name="Standard 3 2 2 2 4 10" xfId="8634"/>
    <cellStyle name="Standard 3 2 2 2 4 11" xfId="17184"/>
    <cellStyle name="Standard 3 2 2 2 4 12" xfId="33766"/>
    <cellStyle name="Standard 3 2 2 2 4 13" xfId="42316"/>
    <cellStyle name="Standard 3 2 2 2 4 2" xfId="121"/>
    <cellStyle name="Standard 3 2 2 2 4 2 10" xfId="17248"/>
    <cellStyle name="Standard 3 2 2 2 4 2 11" xfId="33830"/>
    <cellStyle name="Standard 3 2 2 2 4 2 12" xfId="42380"/>
    <cellStyle name="Standard 3 2 2 2 4 2 2" xfId="250"/>
    <cellStyle name="Standard 3 2 2 2 4 2 2 10" xfId="33958"/>
    <cellStyle name="Standard 3 2 2 2 4 2 2 11" xfId="42508"/>
    <cellStyle name="Standard 3 2 2 2 4 2 2 2" xfId="514"/>
    <cellStyle name="Standard 3 2 2 2 4 2 2 2 2" xfId="1032"/>
    <cellStyle name="Standard 3 2 2 2 4 2 2 2 2 2" xfId="2068"/>
    <cellStyle name="Standard 3 2 2 2 4 2 2 2 2 2 2" xfId="4141"/>
    <cellStyle name="Standard 3 2 2 2 4 2 2 2 2 2 2 2" xfId="4607"/>
    <cellStyle name="Standard 3 2 2 2 4 2 2 2 2 2 2 2 2" xfId="13175"/>
    <cellStyle name="Standard 3 2 2 2 4 2 2 2 2 2 2 2 2 2" xfId="30016"/>
    <cellStyle name="Standard 3 2 2 2 4 2 2 2 2 2 2 2 3" xfId="21725"/>
    <cellStyle name="Standard 3 2 2 2 4 2 2 2 2 2 2 2 4" xfId="38307"/>
    <cellStyle name="Standard 3 2 2 2 4 2 2 2 2 2 2 2 5" xfId="46857"/>
    <cellStyle name="Standard 3 2 2 2 4 2 2 2 2 2 2 3" xfId="12711"/>
    <cellStyle name="Standard 3 2 2 2 4 2 2 2 2 2 2 3 2" xfId="29552"/>
    <cellStyle name="Standard 3 2 2 2 4 2 2 2 2 2 2 4" xfId="21261"/>
    <cellStyle name="Standard 3 2 2 2 4 2 2 2 2 2 2 5" xfId="37843"/>
    <cellStyle name="Standard 3 2 2 2 4 2 2 2 2 2 2 6" xfId="46393"/>
    <cellStyle name="Standard 3 2 2 2 4 2 2 2 2 2 3" xfId="4606"/>
    <cellStyle name="Standard 3 2 2 2 4 2 2 2 2 2 3 2" xfId="13174"/>
    <cellStyle name="Standard 3 2 2 2 4 2 2 2 2 2 3 2 2" xfId="30015"/>
    <cellStyle name="Standard 3 2 2 2 4 2 2 2 2 2 3 3" xfId="21724"/>
    <cellStyle name="Standard 3 2 2 2 4 2 2 2 2 2 3 4" xfId="38306"/>
    <cellStyle name="Standard 3 2 2 2 4 2 2 2 2 2 3 5" xfId="46856"/>
    <cellStyle name="Standard 3 2 2 2 4 2 2 2 2 2 4" xfId="10639"/>
    <cellStyle name="Standard 3 2 2 2 4 2 2 2 2 2 4 2" xfId="27480"/>
    <cellStyle name="Standard 3 2 2 2 4 2 2 2 2 2 5" xfId="19189"/>
    <cellStyle name="Standard 3 2 2 2 4 2 2 2 2 2 6" xfId="35771"/>
    <cellStyle name="Standard 3 2 2 2 4 2 2 2 2 2 7" xfId="44321"/>
    <cellStyle name="Standard 3 2 2 2 4 2 2 2 2 3" xfId="3105"/>
    <cellStyle name="Standard 3 2 2 2 4 2 2 2 2 3 2" xfId="4608"/>
    <cellStyle name="Standard 3 2 2 2 4 2 2 2 2 3 2 2" xfId="13176"/>
    <cellStyle name="Standard 3 2 2 2 4 2 2 2 2 3 2 2 2" xfId="30017"/>
    <cellStyle name="Standard 3 2 2 2 4 2 2 2 2 3 2 3" xfId="21726"/>
    <cellStyle name="Standard 3 2 2 2 4 2 2 2 2 3 2 4" xfId="38308"/>
    <cellStyle name="Standard 3 2 2 2 4 2 2 2 2 3 2 5" xfId="46858"/>
    <cellStyle name="Standard 3 2 2 2 4 2 2 2 2 3 3" xfId="11675"/>
    <cellStyle name="Standard 3 2 2 2 4 2 2 2 2 3 3 2" xfId="28516"/>
    <cellStyle name="Standard 3 2 2 2 4 2 2 2 2 3 4" xfId="20225"/>
    <cellStyle name="Standard 3 2 2 2 4 2 2 2 2 3 5" xfId="36807"/>
    <cellStyle name="Standard 3 2 2 2 4 2 2 2 2 3 6" xfId="45357"/>
    <cellStyle name="Standard 3 2 2 2 4 2 2 2 2 4" xfId="4605"/>
    <cellStyle name="Standard 3 2 2 2 4 2 2 2 2 4 2" xfId="13173"/>
    <cellStyle name="Standard 3 2 2 2 4 2 2 2 2 4 2 2" xfId="30014"/>
    <cellStyle name="Standard 3 2 2 2 4 2 2 2 2 4 3" xfId="21723"/>
    <cellStyle name="Standard 3 2 2 2 4 2 2 2 2 4 4" xfId="38305"/>
    <cellStyle name="Standard 3 2 2 2 4 2 2 2 2 4 5" xfId="46855"/>
    <cellStyle name="Standard 3 2 2 2 4 2 2 2 2 5" xfId="9603"/>
    <cellStyle name="Standard 3 2 2 2 4 2 2 2 2 5 2" xfId="26444"/>
    <cellStyle name="Standard 3 2 2 2 4 2 2 2 2 6" xfId="18153"/>
    <cellStyle name="Standard 3 2 2 2 4 2 2 2 2 7" xfId="34735"/>
    <cellStyle name="Standard 3 2 2 2 4 2 2 2 2 8" xfId="43285"/>
    <cellStyle name="Standard 3 2 2 2 4 2 2 2 3" xfId="1550"/>
    <cellStyle name="Standard 3 2 2 2 4 2 2 2 3 2" xfId="3623"/>
    <cellStyle name="Standard 3 2 2 2 4 2 2 2 3 2 2" xfId="4610"/>
    <cellStyle name="Standard 3 2 2 2 4 2 2 2 3 2 2 2" xfId="13178"/>
    <cellStyle name="Standard 3 2 2 2 4 2 2 2 3 2 2 2 2" xfId="30019"/>
    <cellStyle name="Standard 3 2 2 2 4 2 2 2 3 2 2 3" xfId="21728"/>
    <cellStyle name="Standard 3 2 2 2 4 2 2 2 3 2 2 4" xfId="38310"/>
    <cellStyle name="Standard 3 2 2 2 4 2 2 2 3 2 2 5" xfId="46860"/>
    <cellStyle name="Standard 3 2 2 2 4 2 2 2 3 2 3" xfId="12193"/>
    <cellStyle name="Standard 3 2 2 2 4 2 2 2 3 2 3 2" xfId="29034"/>
    <cellStyle name="Standard 3 2 2 2 4 2 2 2 3 2 4" xfId="20743"/>
    <cellStyle name="Standard 3 2 2 2 4 2 2 2 3 2 5" xfId="37325"/>
    <cellStyle name="Standard 3 2 2 2 4 2 2 2 3 2 6" xfId="45875"/>
    <cellStyle name="Standard 3 2 2 2 4 2 2 2 3 3" xfId="4609"/>
    <cellStyle name="Standard 3 2 2 2 4 2 2 2 3 3 2" xfId="13177"/>
    <cellStyle name="Standard 3 2 2 2 4 2 2 2 3 3 2 2" xfId="30018"/>
    <cellStyle name="Standard 3 2 2 2 4 2 2 2 3 3 3" xfId="21727"/>
    <cellStyle name="Standard 3 2 2 2 4 2 2 2 3 3 4" xfId="38309"/>
    <cellStyle name="Standard 3 2 2 2 4 2 2 2 3 3 5" xfId="46859"/>
    <cellStyle name="Standard 3 2 2 2 4 2 2 2 3 4" xfId="10121"/>
    <cellStyle name="Standard 3 2 2 2 4 2 2 2 3 4 2" xfId="26962"/>
    <cellStyle name="Standard 3 2 2 2 4 2 2 2 3 5" xfId="18671"/>
    <cellStyle name="Standard 3 2 2 2 4 2 2 2 3 6" xfId="35253"/>
    <cellStyle name="Standard 3 2 2 2 4 2 2 2 3 7" xfId="43803"/>
    <cellStyle name="Standard 3 2 2 2 4 2 2 2 4" xfId="2587"/>
    <cellStyle name="Standard 3 2 2 2 4 2 2 2 4 2" xfId="4611"/>
    <cellStyle name="Standard 3 2 2 2 4 2 2 2 4 2 2" xfId="13179"/>
    <cellStyle name="Standard 3 2 2 2 4 2 2 2 4 2 2 2" xfId="30020"/>
    <cellStyle name="Standard 3 2 2 2 4 2 2 2 4 2 3" xfId="21729"/>
    <cellStyle name="Standard 3 2 2 2 4 2 2 2 4 2 4" xfId="38311"/>
    <cellStyle name="Standard 3 2 2 2 4 2 2 2 4 2 5" xfId="46861"/>
    <cellStyle name="Standard 3 2 2 2 4 2 2 2 4 3" xfId="11157"/>
    <cellStyle name="Standard 3 2 2 2 4 2 2 2 4 3 2" xfId="27998"/>
    <cellStyle name="Standard 3 2 2 2 4 2 2 2 4 4" xfId="19707"/>
    <cellStyle name="Standard 3 2 2 2 4 2 2 2 4 5" xfId="36289"/>
    <cellStyle name="Standard 3 2 2 2 4 2 2 2 4 6" xfId="44839"/>
    <cellStyle name="Standard 3 2 2 2 4 2 2 2 5" xfId="4604"/>
    <cellStyle name="Standard 3 2 2 2 4 2 2 2 5 2" xfId="13172"/>
    <cellStyle name="Standard 3 2 2 2 4 2 2 2 5 2 2" xfId="30013"/>
    <cellStyle name="Standard 3 2 2 2 4 2 2 2 5 3" xfId="21722"/>
    <cellStyle name="Standard 3 2 2 2 4 2 2 2 5 4" xfId="38304"/>
    <cellStyle name="Standard 3 2 2 2 4 2 2 2 5 5" xfId="46854"/>
    <cellStyle name="Standard 3 2 2 2 4 2 2 2 6" xfId="9085"/>
    <cellStyle name="Standard 3 2 2 2 4 2 2 2 6 2" xfId="25927"/>
    <cellStyle name="Standard 3 2 2 2 4 2 2 2 7" xfId="17635"/>
    <cellStyle name="Standard 3 2 2 2 4 2 2 2 8" xfId="34217"/>
    <cellStyle name="Standard 3 2 2 2 4 2 2 2 9" xfId="42767"/>
    <cellStyle name="Standard 3 2 2 2 4 2 2 3" xfId="773"/>
    <cellStyle name="Standard 3 2 2 2 4 2 2 3 2" xfId="1809"/>
    <cellStyle name="Standard 3 2 2 2 4 2 2 3 2 2" xfId="3882"/>
    <cellStyle name="Standard 3 2 2 2 4 2 2 3 2 2 2" xfId="4614"/>
    <cellStyle name="Standard 3 2 2 2 4 2 2 3 2 2 2 2" xfId="13182"/>
    <cellStyle name="Standard 3 2 2 2 4 2 2 3 2 2 2 2 2" xfId="30023"/>
    <cellStyle name="Standard 3 2 2 2 4 2 2 3 2 2 2 3" xfId="21732"/>
    <cellStyle name="Standard 3 2 2 2 4 2 2 3 2 2 2 4" xfId="38314"/>
    <cellStyle name="Standard 3 2 2 2 4 2 2 3 2 2 2 5" xfId="46864"/>
    <cellStyle name="Standard 3 2 2 2 4 2 2 3 2 2 3" xfId="12452"/>
    <cellStyle name="Standard 3 2 2 2 4 2 2 3 2 2 3 2" xfId="29293"/>
    <cellStyle name="Standard 3 2 2 2 4 2 2 3 2 2 4" xfId="21002"/>
    <cellStyle name="Standard 3 2 2 2 4 2 2 3 2 2 5" xfId="37584"/>
    <cellStyle name="Standard 3 2 2 2 4 2 2 3 2 2 6" xfId="46134"/>
    <cellStyle name="Standard 3 2 2 2 4 2 2 3 2 3" xfId="4613"/>
    <cellStyle name="Standard 3 2 2 2 4 2 2 3 2 3 2" xfId="13181"/>
    <cellStyle name="Standard 3 2 2 2 4 2 2 3 2 3 2 2" xfId="30022"/>
    <cellStyle name="Standard 3 2 2 2 4 2 2 3 2 3 3" xfId="21731"/>
    <cellStyle name="Standard 3 2 2 2 4 2 2 3 2 3 4" xfId="38313"/>
    <cellStyle name="Standard 3 2 2 2 4 2 2 3 2 3 5" xfId="46863"/>
    <cellStyle name="Standard 3 2 2 2 4 2 2 3 2 4" xfId="10380"/>
    <cellStyle name="Standard 3 2 2 2 4 2 2 3 2 4 2" xfId="27221"/>
    <cellStyle name="Standard 3 2 2 2 4 2 2 3 2 5" xfId="18930"/>
    <cellStyle name="Standard 3 2 2 2 4 2 2 3 2 6" xfId="35512"/>
    <cellStyle name="Standard 3 2 2 2 4 2 2 3 2 7" xfId="44062"/>
    <cellStyle name="Standard 3 2 2 2 4 2 2 3 3" xfId="2846"/>
    <cellStyle name="Standard 3 2 2 2 4 2 2 3 3 2" xfId="4615"/>
    <cellStyle name="Standard 3 2 2 2 4 2 2 3 3 2 2" xfId="13183"/>
    <cellStyle name="Standard 3 2 2 2 4 2 2 3 3 2 2 2" xfId="30024"/>
    <cellStyle name="Standard 3 2 2 2 4 2 2 3 3 2 3" xfId="21733"/>
    <cellStyle name="Standard 3 2 2 2 4 2 2 3 3 2 4" xfId="38315"/>
    <cellStyle name="Standard 3 2 2 2 4 2 2 3 3 2 5" xfId="46865"/>
    <cellStyle name="Standard 3 2 2 2 4 2 2 3 3 3" xfId="11416"/>
    <cellStyle name="Standard 3 2 2 2 4 2 2 3 3 3 2" xfId="28257"/>
    <cellStyle name="Standard 3 2 2 2 4 2 2 3 3 4" xfId="19966"/>
    <cellStyle name="Standard 3 2 2 2 4 2 2 3 3 5" xfId="36548"/>
    <cellStyle name="Standard 3 2 2 2 4 2 2 3 3 6" xfId="45098"/>
    <cellStyle name="Standard 3 2 2 2 4 2 2 3 4" xfId="4612"/>
    <cellStyle name="Standard 3 2 2 2 4 2 2 3 4 2" xfId="13180"/>
    <cellStyle name="Standard 3 2 2 2 4 2 2 3 4 2 2" xfId="30021"/>
    <cellStyle name="Standard 3 2 2 2 4 2 2 3 4 3" xfId="21730"/>
    <cellStyle name="Standard 3 2 2 2 4 2 2 3 4 4" xfId="38312"/>
    <cellStyle name="Standard 3 2 2 2 4 2 2 3 4 5" xfId="46862"/>
    <cellStyle name="Standard 3 2 2 2 4 2 2 3 5" xfId="9344"/>
    <cellStyle name="Standard 3 2 2 2 4 2 2 3 5 2" xfId="26185"/>
    <cellStyle name="Standard 3 2 2 2 4 2 2 3 6" xfId="17894"/>
    <cellStyle name="Standard 3 2 2 2 4 2 2 3 7" xfId="34476"/>
    <cellStyle name="Standard 3 2 2 2 4 2 2 3 8" xfId="43026"/>
    <cellStyle name="Standard 3 2 2 2 4 2 2 4" xfId="1291"/>
    <cellStyle name="Standard 3 2 2 2 4 2 2 4 2" xfId="3364"/>
    <cellStyle name="Standard 3 2 2 2 4 2 2 4 2 2" xfId="4617"/>
    <cellStyle name="Standard 3 2 2 2 4 2 2 4 2 2 2" xfId="13185"/>
    <cellStyle name="Standard 3 2 2 2 4 2 2 4 2 2 2 2" xfId="30026"/>
    <cellStyle name="Standard 3 2 2 2 4 2 2 4 2 2 3" xfId="21735"/>
    <cellStyle name="Standard 3 2 2 2 4 2 2 4 2 2 4" xfId="38317"/>
    <cellStyle name="Standard 3 2 2 2 4 2 2 4 2 2 5" xfId="46867"/>
    <cellStyle name="Standard 3 2 2 2 4 2 2 4 2 3" xfId="11934"/>
    <cellStyle name="Standard 3 2 2 2 4 2 2 4 2 3 2" xfId="28775"/>
    <cellStyle name="Standard 3 2 2 2 4 2 2 4 2 4" xfId="20484"/>
    <cellStyle name="Standard 3 2 2 2 4 2 2 4 2 5" xfId="37066"/>
    <cellStyle name="Standard 3 2 2 2 4 2 2 4 2 6" xfId="45616"/>
    <cellStyle name="Standard 3 2 2 2 4 2 2 4 3" xfId="4616"/>
    <cellStyle name="Standard 3 2 2 2 4 2 2 4 3 2" xfId="13184"/>
    <cellStyle name="Standard 3 2 2 2 4 2 2 4 3 2 2" xfId="30025"/>
    <cellStyle name="Standard 3 2 2 2 4 2 2 4 3 3" xfId="21734"/>
    <cellStyle name="Standard 3 2 2 2 4 2 2 4 3 4" xfId="38316"/>
    <cellStyle name="Standard 3 2 2 2 4 2 2 4 3 5" xfId="46866"/>
    <cellStyle name="Standard 3 2 2 2 4 2 2 4 4" xfId="9862"/>
    <cellStyle name="Standard 3 2 2 2 4 2 2 4 4 2" xfId="26703"/>
    <cellStyle name="Standard 3 2 2 2 4 2 2 4 5" xfId="18412"/>
    <cellStyle name="Standard 3 2 2 2 4 2 2 4 6" xfId="34994"/>
    <cellStyle name="Standard 3 2 2 2 4 2 2 4 7" xfId="43544"/>
    <cellStyle name="Standard 3 2 2 2 4 2 2 5" xfId="2328"/>
    <cellStyle name="Standard 3 2 2 2 4 2 2 5 2" xfId="4618"/>
    <cellStyle name="Standard 3 2 2 2 4 2 2 5 2 2" xfId="13186"/>
    <cellStyle name="Standard 3 2 2 2 4 2 2 5 2 2 2" xfId="30027"/>
    <cellStyle name="Standard 3 2 2 2 4 2 2 5 2 3" xfId="21736"/>
    <cellStyle name="Standard 3 2 2 2 4 2 2 5 2 4" xfId="38318"/>
    <cellStyle name="Standard 3 2 2 2 4 2 2 5 2 5" xfId="46868"/>
    <cellStyle name="Standard 3 2 2 2 4 2 2 5 3" xfId="10898"/>
    <cellStyle name="Standard 3 2 2 2 4 2 2 5 3 2" xfId="27739"/>
    <cellStyle name="Standard 3 2 2 2 4 2 2 5 4" xfId="19448"/>
    <cellStyle name="Standard 3 2 2 2 4 2 2 5 5" xfId="36030"/>
    <cellStyle name="Standard 3 2 2 2 4 2 2 5 6" xfId="44580"/>
    <cellStyle name="Standard 3 2 2 2 4 2 2 6" xfId="4603"/>
    <cellStyle name="Standard 3 2 2 2 4 2 2 6 2" xfId="13171"/>
    <cellStyle name="Standard 3 2 2 2 4 2 2 6 2 2" xfId="30012"/>
    <cellStyle name="Standard 3 2 2 2 4 2 2 6 3" xfId="21721"/>
    <cellStyle name="Standard 3 2 2 2 4 2 2 6 4" xfId="38303"/>
    <cellStyle name="Standard 3 2 2 2 4 2 2 6 5" xfId="46853"/>
    <cellStyle name="Standard 3 2 2 2 4 2 2 7" xfId="8566"/>
    <cellStyle name="Standard 3 2 2 2 4 2 2 7 2" xfId="17117"/>
    <cellStyle name="Standard 3 2 2 2 4 2 2 7 3" xfId="25667"/>
    <cellStyle name="Standard 3 2 2 2 4 2 2 7 4" xfId="42249"/>
    <cellStyle name="Standard 3 2 2 2 4 2 2 7 5" xfId="50799"/>
    <cellStyle name="Standard 3 2 2 2 4 2 2 8" xfId="8826"/>
    <cellStyle name="Standard 3 2 2 2 4 2 2 9" xfId="17376"/>
    <cellStyle name="Standard 3 2 2 2 4 2 3" xfId="386"/>
    <cellStyle name="Standard 3 2 2 2 4 2 3 2" xfId="904"/>
    <cellStyle name="Standard 3 2 2 2 4 2 3 2 2" xfId="1940"/>
    <cellStyle name="Standard 3 2 2 2 4 2 3 2 2 2" xfId="4013"/>
    <cellStyle name="Standard 3 2 2 2 4 2 3 2 2 2 2" xfId="4622"/>
    <cellStyle name="Standard 3 2 2 2 4 2 3 2 2 2 2 2" xfId="13190"/>
    <cellStyle name="Standard 3 2 2 2 4 2 3 2 2 2 2 2 2" xfId="30031"/>
    <cellStyle name="Standard 3 2 2 2 4 2 3 2 2 2 2 3" xfId="21740"/>
    <cellStyle name="Standard 3 2 2 2 4 2 3 2 2 2 2 4" xfId="38322"/>
    <cellStyle name="Standard 3 2 2 2 4 2 3 2 2 2 2 5" xfId="46872"/>
    <cellStyle name="Standard 3 2 2 2 4 2 3 2 2 2 3" xfId="12583"/>
    <cellStyle name="Standard 3 2 2 2 4 2 3 2 2 2 3 2" xfId="29424"/>
    <cellStyle name="Standard 3 2 2 2 4 2 3 2 2 2 4" xfId="21133"/>
    <cellStyle name="Standard 3 2 2 2 4 2 3 2 2 2 5" xfId="37715"/>
    <cellStyle name="Standard 3 2 2 2 4 2 3 2 2 2 6" xfId="46265"/>
    <cellStyle name="Standard 3 2 2 2 4 2 3 2 2 3" xfId="4621"/>
    <cellStyle name="Standard 3 2 2 2 4 2 3 2 2 3 2" xfId="13189"/>
    <cellStyle name="Standard 3 2 2 2 4 2 3 2 2 3 2 2" xfId="30030"/>
    <cellStyle name="Standard 3 2 2 2 4 2 3 2 2 3 3" xfId="21739"/>
    <cellStyle name="Standard 3 2 2 2 4 2 3 2 2 3 4" xfId="38321"/>
    <cellStyle name="Standard 3 2 2 2 4 2 3 2 2 3 5" xfId="46871"/>
    <cellStyle name="Standard 3 2 2 2 4 2 3 2 2 4" xfId="10511"/>
    <cellStyle name="Standard 3 2 2 2 4 2 3 2 2 4 2" xfId="27352"/>
    <cellStyle name="Standard 3 2 2 2 4 2 3 2 2 5" xfId="19061"/>
    <cellStyle name="Standard 3 2 2 2 4 2 3 2 2 6" xfId="35643"/>
    <cellStyle name="Standard 3 2 2 2 4 2 3 2 2 7" xfId="44193"/>
    <cellStyle name="Standard 3 2 2 2 4 2 3 2 3" xfId="2977"/>
    <cellStyle name="Standard 3 2 2 2 4 2 3 2 3 2" xfId="4623"/>
    <cellStyle name="Standard 3 2 2 2 4 2 3 2 3 2 2" xfId="13191"/>
    <cellStyle name="Standard 3 2 2 2 4 2 3 2 3 2 2 2" xfId="30032"/>
    <cellStyle name="Standard 3 2 2 2 4 2 3 2 3 2 3" xfId="21741"/>
    <cellStyle name="Standard 3 2 2 2 4 2 3 2 3 2 4" xfId="38323"/>
    <cellStyle name="Standard 3 2 2 2 4 2 3 2 3 2 5" xfId="46873"/>
    <cellStyle name="Standard 3 2 2 2 4 2 3 2 3 3" xfId="11547"/>
    <cellStyle name="Standard 3 2 2 2 4 2 3 2 3 3 2" xfId="28388"/>
    <cellStyle name="Standard 3 2 2 2 4 2 3 2 3 4" xfId="20097"/>
    <cellStyle name="Standard 3 2 2 2 4 2 3 2 3 5" xfId="36679"/>
    <cellStyle name="Standard 3 2 2 2 4 2 3 2 3 6" xfId="45229"/>
    <cellStyle name="Standard 3 2 2 2 4 2 3 2 4" xfId="4620"/>
    <cellStyle name="Standard 3 2 2 2 4 2 3 2 4 2" xfId="13188"/>
    <cellStyle name="Standard 3 2 2 2 4 2 3 2 4 2 2" xfId="30029"/>
    <cellStyle name="Standard 3 2 2 2 4 2 3 2 4 3" xfId="21738"/>
    <cellStyle name="Standard 3 2 2 2 4 2 3 2 4 4" xfId="38320"/>
    <cellStyle name="Standard 3 2 2 2 4 2 3 2 4 5" xfId="46870"/>
    <cellStyle name="Standard 3 2 2 2 4 2 3 2 5" xfId="9475"/>
    <cellStyle name="Standard 3 2 2 2 4 2 3 2 5 2" xfId="26316"/>
    <cellStyle name="Standard 3 2 2 2 4 2 3 2 6" xfId="18025"/>
    <cellStyle name="Standard 3 2 2 2 4 2 3 2 7" xfId="34607"/>
    <cellStyle name="Standard 3 2 2 2 4 2 3 2 8" xfId="43157"/>
    <cellStyle name="Standard 3 2 2 2 4 2 3 3" xfId="1422"/>
    <cellStyle name="Standard 3 2 2 2 4 2 3 3 2" xfId="3495"/>
    <cellStyle name="Standard 3 2 2 2 4 2 3 3 2 2" xfId="4625"/>
    <cellStyle name="Standard 3 2 2 2 4 2 3 3 2 2 2" xfId="13193"/>
    <cellStyle name="Standard 3 2 2 2 4 2 3 3 2 2 2 2" xfId="30034"/>
    <cellStyle name="Standard 3 2 2 2 4 2 3 3 2 2 3" xfId="21743"/>
    <cellStyle name="Standard 3 2 2 2 4 2 3 3 2 2 4" xfId="38325"/>
    <cellStyle name="Standard 3 2 2 2 4 2 3 3 2 2 5" xfId="46875"/>
    <cellStyle name="Standard 3 2 2 2 4 2 3 3 2 3" xfId="12065"/>
    <cellStyle name="Standard 3 2 2 2 4 2 3 3 2 3 2" xfId="28906"/>
    <cellStyle name="Standard 3 2 2 2 4 2 3 3 2 4" xfId="20615"/>
    <cellStyle name="Standard 3 2 2 2 4 2 3 3 2 5" xfId="37197"/>
    <cellStyle name="Standard 3 2 2 2 4 2 3 3 2 6" xfId="45747"/>
    <cellStyle name="Standard 3 2 2 2 4 2 3 3 3" xfId="4624"/>
    <cellStyle name="Standard 3 2 2 2 4 2 3 3 3 2" xfId="13192"/>
    <cellStyle name="Standard 3 2 2 2 4 2 3 3 3 2 2" xfId="30033"/>
    <cellStyle name="Standard 3 2 2 2 4 2 3 3 3 3" xfId="21742"/>
    <cellStyle name="Standard 3 2 2 2 4 2 3 3 3 4" xfId="38324"/>
    <cellStyle name="Standard 3 2 2 2 4 2 3 3 3 5" xfId="46874"/>
    <cellStyle name="Standard 3 2 2 2 4 2 3 3 4" xfId="9993"/>
    <cellStyle name="Standard 3 2 2 2 4 2 3 3 4 2" xfId="26834"/>
    <cellStyle name="Standard 3 2 2 2 4 2 3 3 5" xfId="18543"/>
    <cellStyle name="Standard 3 2 2 2 4 2 3 3 6" xfId="35125"/>
    <cellStyle name="Standard 3 2 2 2 4 2 3 3 7" xfId="43675"/>
    <cellStyle name="Standard 3 2 2 2 4 2 3 4" xfId="2459"/>
    <cellStyle name="Standard 3 2 2 2 4 2 3 4 2" xfId="4626"/>
    <cellStyle name="Standard 3 2 2 2 4 2 3 4 2 2" xfId="13194"/>
    <cellStyle name="Standard 3 2 2 2 4 2 3 4 2 2 2" xfId="30035"/>
    <cellStyle name="Standard 3 2 2 2 4 2 3 4 2 3" xfId="21744"/>
    <cellStyle name="Standard 3 2 2 2 4 2 3 4 2 4" xfId="38326"/>
    <cellStyle name="Standard 3 2 2 2 4 2 3 4 2 5" xfId="46876"/>
    <cellStyle name="Standard 3 2 2 2 4 2 3 4 3" xfId="11029"/>
    <cellStyle name="Standard 3 2 2 2 4 2 3 4 3 2" xfId="27870"/>
    <cellStyle name="Standard 3 2 2 2 4 2 3 4 4" xfId="19579"/>
    <cellStyle name="Standard 3 2 2 2 4 2 3 4 5" xfId="36161"/>
    <cellStyle name="Standard 3 2 2 2 4 2 3 4 6" xfId="44711"/>
    <cellStyle name="Standard 3 2 2 2 4 2 3 5" xfId="4619"/>
    <cellStyle name="Standard 3 2 2 2 4 2 3 5 2" xfId="13187"/>
    <cellStyle name="Standard 3 2 2 2 4 2 3 5 2 2" xfId="30028"/>
    <cellStyle name="Standard 3 2 2 2 4 2 3 5 3" xfId="21737"/>
    <cellStyle name="Standard 3 2 2 2 4 2 3 5 4" xfId="38319"/>
    <cellStyle name="Standard 3 2 2 2 4 2 3 5 5" xfId="46869"/>
    <cellStyle name="Standard 3 2 2 2 4 2 3 6" xfId="8957"/>
    <cellStyle name="Standard 3 2 2 2 4 2 3 6 2" xfId="25799"/>
    <cellStyle name="Standard 3 2 2 2 4 2 3 7" xfId="17507"/>
    <cellStyle name="Standard 3 2 2 2 4 2 3 8" xfId="34089"/>
    <cellStyle name="Standard 3 2 2 2 4 2 3 9" xfId="42639"/>
    <cellStyle name="Standard 3 2 2 2 4 2 4" xfId="645"/>
    <cellStyle name="Standard 3 2 2 2 4 2 4 2" xfId="1681"/>
    <cellStyle name="Standard 3 2 2 2 4 2 4 2 2" xfId="3754"/>
    <cellStyle name="Standard 3 2 2 2 4 2 4 2 2 2" xfId="4629"/>
    <cellStyle name="Standard 3 2 2 2 4 2 4 2 2 2 2" xfId="13197"/>
    <cellStyle name="Standard 3 2 2 2 4 2 4 2 2 2 2 2" xfId="30038"/>
    <cellStyle name="Standard 3 2 2 2 4 2 4 2 2 2 3" xfId="21747"/>
    <cellStyle name="Standard 3 2 2 2 4 2 4 2 2 2 4" xfId="38329"/>
    <cellStyle name="Standard 3 2 2 2 4 2 4 2 2 2 5" xfId="46879"/>
    <cellStyle name="Standard 3 2 2 2 4 2 4 2 2 3" xfId="12324"/>
    <cellStyle name="Standard 3 2 2 2 4 2 4 2 2 3 2" xfId="29165"/>
    <cellStyle name="Standard 3 2 2 2 4 2 4 2 2 4" xfId="20874"/>
    <cellStyle name="Standard 3 2 2 2 4 2 4 2 2 5" xfId="37456"/>
    <cellStyle name="Standard 3 2 2 2 4 2 4 2 2 6" xfId="46006"/>
    <cellStyle name="Standard 3 2 2 2 4 2 4 2 3" xfId="4628"/>
    <cellStyle name="Standard 3 2 2 2 4 2 4 2 3 2" xfId="13196"/>
    <cellStyle name="Standard 3 2 2 2 4 2 4 2 3 2 2" xfId="30037"/>
    <cellStyle name="Standard 3 2 2 2 4 2 4 2 3 3" xfId="21746"/>
    <cellStyle name="Standard 3 2 2 2 4 2 4 2 3 4" xfId="38328"/>
    <cellStyle name="Standard 3 2 2 2 4 2 4 2 3 5" xfId="46878"/>
    <cellStyle name="Standard 3 2 2 2 4 2 4 2 4" xfId="10252"/>
    <cellStyle name="Standard 3 2 2 2 4 2 4 2 4 2" xfId="27093"/>
    <cellStyle name="Standard 3 2 2 2 4 2 4 2 5" xfId="18802"/>
    <cellStyle name="Standard 3 2 2 2 4 2 4 2 6" xfId="35384"/>
    <cellStyle name="Standard 3 2 2 2 4 2 4 2 7" xfId="43934"/>
    <cellStyle name="Standard 3 2 2 2 4 2 4 3" xfId="2718"/>
    <cellStyle name="Standard 3 2 2 2 4 2 4 3 2" xfId="4630"/>
    <cellStyle name="Standard 3 2 2 2 4 2 4 3 2 2" xfId="13198"/>
    <cellStyle name="Standard 3 2 2 2 4 2 4 3 2 2 2" xfId="30039"/>
    <cellStyle name="Standard 3 2 2 2 4 2 4 3 2 3" xfId="21748"/>
    <cellStyle name="Standard 3 2 2 2 4 2 4 3 2 4" xfId="38330"/>
    <cellStyle name="Standard 3 2 2 2 4 2 4 3 2 5" xfId="46880"/>
    <cellStyle name="Standard 3 2 2 2 4 2 4 3 3" xfId="11288"/>
    <cellStyle name="Standard 3 2 2 2 4 2 4 3 3 2" xfId="28129"/>
    <cellStyle name="Standard 3 2 2 2 4 2 4 3 4" xfId="19838"/>
    <cellStyle name="Standard 3 2 2 2 4 2 4 3 5" xfId="36420"/>
    <cellStyle name="Standard 3 2 2 2 4 2 4 3 6" xfId="44970"/>
    <cellStyle name="Standard 3 2 2 2 4 2 4 4" xfId="4627"/>
    <cellStyle name="Standard 3 2 2 2 4 2 4 4 2" xfId="13195"/>
    <cellStyle name="Standard 3 2 2 2 4 2 4 4 2 2" xfId="30036"/>
    <cellStyle name="Standard 3 2 2 2 4 2 4 4 3" xfId="21745"/>
    <cellStyle name="Standard 3 2 2 2 4 2 4 4 4" xfId="38327"/>
    <cellStyle name="Standard 3 2 2 2 4 2 4 4 5" xfId="46877"/>
    <cellStyle name="Standard 3 2 2 2 4 2 4 5" xfId="9216"/>
    <cellStyle name="Standard 3 2 2 2 4 2 4 5 2" xfId="26057"/>
    <cellStyle name="Standard 3 2 2 2 4 2 4 6" xfId="17766"/>
    <cellStyle name="Standard 3 2 2 2 4 2 4 7" xfId="34348"/>
    <cellStyle name="Standard 3 2 2 2 4 2 4 8" xfId="42898"/>
    <cellStyle name="Standard 3 2 2 2 4 2 5" xfId="1163"/>
    <cellStyle name="Standard 3 2 2 2 4 2 5 2" xfId="3236"/>
    <cellStyle name="Standard 3 2 2 2 4 2 5 2 2" xfId="4632"/>
    <cellStyle name="Standard 3 2 2 2 4 2 5 2 2 2" xfId="13200"/>
    <cellStyle name="Standard 3 2 2 2 4 2 5 2 2 2 2" xfId="30041"/>
    <cellStyle name="Standard 3 2 2 2 4 2 5 2 2 3" xfId="21750"/>
    <cellStyle name="Standard 3 2 2 2 4 2 5 2 2 4" xfId="38332"/>
    <cellStyle name="Standard 3 2 2 2 4 2 5 2 2 5" xfId="46882"/>
    <cellStyle name="Standard 3 2 2 2 4 2 5 2 3" xfId="11806"/>
    <cellStyle name="Standard 3 2 2 2 4 2 5 2 3 2" xfId="28647"/>
    <cellStyle name="Standard 3 2 2 2 4 2 5 2 4" xfId="20356"/>
    <cellStyle name="Standard 3 2 2 2 4 2 5 2 5" xfId="36938"/>
    <cellStyle name="Standard 3 2 2 2 4 2 5 2 6" xfId="45488"/>
    <cellStyle name="Standard 3 2 2 2 4 2 5 3" xfId="4631"/>
    <cellStyle name="Standard 3 2 2 2 4 2 5 3 2" xfId="13199"/>
    <cellStyle name="Standard 3 2 2 2 4 2 5 3 2 2" xfId="30040"/>
    <cellStyle name="Standard 3 2 2 2 4 2 5 3 3" xfId="21749"/>
    <cellStyle name="Standard 3 2 2 2 4 2 5 3 4" xfId="38331"/>
    <cellStyle name="Standard 3 2 2 2 4 2 5 3 5" xfId="46881"/>
    <cellStyle name="Standard 3 2 2 2 4 2 5 4" xfId="9734"/>
    <cellStyle name="Standard 3 2 2 2 4 2 5 4 2" xfId="26575"/>
    <cellStyle name="Standard 3 2 2 2 4 2 5 5" xfId="18284"/>
    <cellStyle name="Standard 3 2 2 2 4 2 5 6" xfId="34866"/>
    <cellStyle name="Standard 3 2 2 2 4 2 5 7" xfId="43416"/>
    <cellStyle name="Standard 3 2 2 2 4 2 6" xfId="2200"/>
    <cellStyle name="Standard 3 2 2 2 4 2 6 2" xfId="4633"/>
    <cellStyle name="Standard 3 2 2 2 4 2 6 2 2" xfId="13201"/>
    <cellStyle name="Standard 3 2 2 2 4 2 6 2 2 2" xfId="30042"/>
    <cellStyle name="Standard 3 2 2 2 4 2 6 2 3" xfId="21751"/>
    <cellStyle name="Standard 3 2 2 2 4 2 6 2 4" xfId="38333"/>
    <cellStyle name="Standard 3 2 2 2 4 2 6 2 5" xfId="46883"/>
    <cellStyle name="Standard 3 2 2 2 4 2 6 3" xfId="10770"/>
    <cellStyle name="Standard 3 2 2 2 4 2 6 3 2" xfId="27611"/>
    <cellStyle name="Standard 3 2 2 2 4 2 6 4" xfId="19320"/>
    <cellStyle name="Standard 3 2 2 2 4 2 6 5" xfId="35902"/>
    <cellStyle name="Standard 3 2 2 2 4 2 6 6" xfId="44452"/>
    <cellStyle name="Standard 3 2 2 2 4 2 7" xfId="4602"/>
    <cellStyle name="Standard 3 2 2 2 4 2 7 2" xfId="13170"/>
    <cellStyle name="Standard 3 2 2 2 4 2 7 2 2" xfId="30011"/>
    <cellStyle name="Standard 3 2 2 2 4 2 7 3" xfId="21720"/>
    <cellStyle name="Standard 3 2 2 2 4 2 7 4" xfId="38302"/>
    <cellStyle name="Standard 3 2 2 2 4 2 7 5" xfId="46852"/>
    <cellStyle name="Standard 3 2 2 2 4 2 8" xfId="8438"/>
    <cellStyle name="Standard 3 2 2 2 4 2 8 2" xfId="16989"/>
    <cellStyle name="Standard 3 2 2 2 4 2 8 3" xfId="25539"/>
    <cellStyle name="Standard 3 2 2 2 4 2 8 4" xfId="42121"/>
    <cellStyle name="Standard 3 2 2 2 4 2 8 5" xfId="50671"/>
    <cellStyle name="Standard 3 2 2 2 4 2 9" xfId="8698"/>
    <cellStyle name="Standard 3 2 2 2 4 3" xfId="186"/>
    <cellStyle name="Standard 3 2 2 2 4 3 10" xfId="33894"/>
    <cellStyle name="Standard 3 2 2 2 4 3 11" xfId="42444"/>
    <cellStyle name="Standard 3 2 2 2 4 3 2" xfId="450"/>
    <cellStyle name="Standard 3 2 2 2 4 3 2 2" xfId="968"/>
    <cellStyle name="Standard 3 2 2 2 4 3 2 2 2" xfId="2004"/>
    <cellStyle name="Standard 3 2 2 2 4 3 2 2 2 2" xfId="4077"/>
    <cellStyle name="Standard 3 2 2 2 4 3 2 2 2 2 2" xfId="4638"/>
    <cellStyle name="Standard 3 2 2 2 4 3 2 2 2 2 2 2" xfId="13206"/>
    <cellStyle name="Standard 3 2 2 2 4 3 2 2 2 2 2 2 2" xfId="30047"/>
    <cellStyle name="Standard 3 2 2 2 4 3 2 2 2 2 2 3" xfId="21756"/>
    <cellStyle name="Standard 3 2 2 2 4 3 2 2 2 2 2 4" xfId="38338"/>
    <cellStyle name="Standard 3 2 2 2 4 3 2 2 2 2 2 5" xfId="46888"/>
    <cellStyle name="Standard 3 2 2 2 4 3 2 2 2 2 3" xfId="12647"/>
    <cellStyle name="Standard 3 2 2 2 4 3 2 2 2 2 3 2" xfId="29488"/>
    <cellStyle name="Standard 3 2 2 2 4 3 2 2 2 2 4" xfId="21197"/>
    <cellStyle name="Standard 3 2 2 2 4 3 2 2 2 2 5" xfId="37779"/>
    <cellStyle name="Standard 3 2 2 2 4 3 2 2 2 2 6" xfId="46329"/>
    <cellStyle name="Standard 3 2 2 2 4 3 2 2 2 3" xfId="4637"/>
    <cellStyle name="Standard 3 2 2 2 4 3 2 2 2 3 2" xfId="13205"/>
    <cellStyle name="Standard 3 2 2 2 4 3 2 2 2 3 2 2" xfId="30046"/>
    <cellStyle name="Standard 3 2 2 2 4 3 2 2 2 3 3" xfId="21755"/>
    <cellStyle name="Standard 3 2 2 2 4 3 2 2 2 3 4" xfId="38337"/>
    <cellStyle name="Standard 3 2 2 2 4 3 2 2 2 3 5" xfId="46887"/>
    <cellStyle name="Standard 3 2 2 2 4 3 2 2 2 4" xfId="10575"/>
    <cellStyle name="Standard 3 2 2 2 4 3 2 2 2 4 2" xfId="27416"/>
    <cellStyle name="Standard 3 2 2 2 4 3 2 2 2 5" xfId="19125"/>
    <cellStyle name="Standard 3 2 2 2 4 3 2 2 2 6" xfId="35707"/>
    <cellStyle name="Standard 3 2 2 2 4 3 2 2 2 7" xfId="44257"/>
    <cellStyle name="Standard 3 2 2 2 4 3 2 2 3" xfId="3041"/>
    <cellStyle name="Standard 3 2 2 2 4 3 2 2 3 2" xfId="4639"/>
    <cellStyle name="Standard 3 2 2 2 4 3 2 2 3 2 2" xfId="13207"/>
    <cellStyle name="Standard 3 2 2 2 4 3 2 2 3 2 2 2" xfId="30048"/>
    <cellStyle name="Standard 3 2 2 2 4 3 2 2 3 2 3" xfId="21757"/>
    <cellStyle name="Standard 3 2 2 2 4 3 2 2 3 2 4" xfId="38339"/>
    <cellStyle name="Standard 3 2 2 2 4 3 2 2 3 2 5" xfId="46889"/>
    <cellStyle name="Standard 3 2 2 2 4 3 2 2 3 3" xfId="11611"/>
    <cellStyle name="Standard 3 2 2 2 4 3 2 2 3 3 2" xfId="28452"/>
    <cellStyle name="Standard 3 2 2 2 4 3 2 2 3 4" xfId="20161"/>
    <cellStyle name="Standard 3 2 2 2 4 3 2 2 3 5" xfId="36743"/>
    <cellStyle name="Standard 3 2 2 2 4 3 2 2 3 6" xfId="45293"/>
    <cellStyle name="Standard 3 2 2 2 4 3 2 2 4" xfId="4636"/>
    <cellStyle name="Standard 3 2 2 2 4 3 2 2 4 2" xfId="13204"/>
    <cellStyle name="Standard 3 2 2 2 4 3 2 2 4 2 2" xfId="30045"/>
    <cellStyle name="Standard 3 2 2 2 4 3 2 2 4 3" xfId="21754"/>
    <cellStyle name="Standard 3 2 2 2 4 3 2 2 4 4" xfId="38336"/>
    <cellStyle name="Standard 3 2 2 2 4 3 2 2 4 5" xfId="46886"/>
    <cellStyle name="Standard 3 2 2 2 4 3 2 2 5" xfId="9539"/>
    <cellStyle name="Standard 3 2 2 2 4 3 2 2 5 2" xfId="26380"/>
    <cellStyle name="Standard 3 2 2 2 4 3 2 2 6" xfId="18089"/>
    <cellStyle name="Standard 3 2 2 2 4 3 2 2 7" xfId="34671"/>
    <cellStyle name="Standard 3 2 2 2 4 3 2 2 8" xfId="43221"/>
    <cellStyle name="Standard 3 2 2 2 4 3 2 3" xfId="1486"/>
    <cellStyle name="Standard 3 2 2 2 4 3 2 3 2" xfId="3559"/>
    <cellStyle name="Standard 3 2 2 2 4 3 2 3 2 2" xfId="4641"/>
    <cellStyle name="Standard 3 2 2 2 4 3 2 3 2 2 2" xfId="13209"/>
    <cellStyle name="Standard 3 2 2 2 4 3 2 3 2 2 2 2" xfId="30050"/>
    <cellStyle name="Standard 3 2 2 2 4 3 2 3 2 2 3" xfId="21759"/>
    <cellStyle name="Standard 3 2 2 2 4 3 2 3 2 2 4" xfId="38341"/>
    <cellStyle name="Standard 3 2 2 2 4 3 2 3 2 2 5" xfId="46891"/>
    <cellStyle name="Standard 3 2 2 2 4 3 2 3 2 3" xfId="12129"/>
    <cellStyle name="Standard 3 2 2 2 4 3 2 3 2 3 2" xfId="28970"/>
    <cellStyle name="Standard 3 2 2 2 4 3 2 3 2 4" xfId="20679"/>
    <cellStyle name="Standard 3 2 2 2 4 3 2 3 2 5" xfId="37261"/>
    <cellStyle name="Standard 3 2 2 2 4 3 2 3 2 6" xfId="45811"/>
    <cellStyle name="Standard 3 2 2 2 4 3 2 3 3" xfId="4640"/>
    <cellStyle name="Standard 3 2 2 2 4 3 2 3 3 2" xfId="13208"/>
    <cellStyle name="Standard 3 2 2 2 4 3 2 3 3 2 2" xfId="30049"/>
    <cellStyle name="Standard 3 2 2 2 4 3 2 3 3 3" xfId="21758"/>
    <cellStyle name="Standard 3 2 2 2 4 3 2 3 3 4" xfId="38340"/>
    <cellStyle name="Standard 3 2 2 2 4 3 2 3 3 5" xfId="46890"/>
    <cellStyle name="Standard 3 2 2 2 4 3 2 3 4" xfId="10057"/>
    <cellStyle name="Standard 3 2 2 2 4 3 2 3 4 2" xfId="26898"/>
    <cellStyle name="Standard 3 2 2 2 4 3 2 3 5" xfId="18607"/>
    <cellStyle name="Standard 3 2 2 2 4 3 2 3 6" xfId="35189"/>
    <cellStyle name="Standard 3 2 2 2 4 3 2 3 7" xfId="43739"/>
    <cellStyle name="Standard 3 2 2 2 4 3 2 4" xfId="2523"/>
    <cellStyle name="Standard 3 2 2 2 4 3 2 4 2" xfId="4642"/>
    <cellStyle name="Standard 3 2 2 2 4 3 2 4 2 2" xfId="13210"/>
    <cellStyle name="Standard 3 2 2 2 4 3 2 4 2 2 2" xfId="30051"/>
    <cellStyle name="Standard 3 2 2 2 4 3 2 4 2 3" xfId="21760"/>
    <cellStyle name="Standard 3 2 2 2 4 3 2 4 2 4" xfId="38342"/>
    <cellStyle name="Standard 3 2 2 2 4 3 2 4 2 5" xfId="46892"/>
    <cellStyle name="Standard 3 2 2 2 4 3 2 4 3" xfId="11093"/>
    <cellStyle name="Standard 3 2 2 2 4 3 2 4 3 2" xfId="27934"/>
    <cellStyle name="Standard 3 2 2 2 4 3 2 4 4" xfId="19643"/>
    <cellStyle name="Standard 3 2 2 2 4 3 2 4 5" xfId="36225"/>
    <cellStyle name="Standard 3 2 2 2 4 3 2 4 6" xfId="44775"/>
    <cellStyle name="Standard 3 2 2 2 4 3 2 5" xfId="4635"/>
    <cellStyle name="Standard 3 2 2 2 4 3 2 5 2" xfId="13203"/>
    <cellStyle name="Standard 3 2 2 2 4 3 2 5 2 2" xfId="30044"/>
    <cellStyle name="Standard 3 2 2 2 4 3 2 5 3" xfId="21753"/>
    <cellStyle name="Standard 3 2 2 2 4 3 2 5 4" xfId="38335"/>
    <cellStyle name="Standard 3 2 2 2 4 3 2 5 5" xfId="46885"/>
    <cellStyle name="Standard 3 2 2 2 4 3 2 6" xfId="9021"/>
    <cellStyle name="Standard 3 2 2 2 4 3 2 6 2" xfId="25863"/>
    <cellStyle name="Standard 3 2 2 2 4 3 2 7" xfId="17571"/>
    <cellStyle name="Standard 3 2 2 2 4 3 2 8" xfId="34153"/>
    <cellStyle name="Standard 3 2 2 2 4 3 2 9" xfId="42703"/>
    <cellStyle name="Standard 3 2 2 2 4 3 3" xfId="709"/>
    <cellStyle name="Standard 3 2 2 2 4 3 3 2" xfId="1745"/>
    <cellStyle name="Standard 3 2 2 2 4 3 3 2 2" xfId="3818"/>
    <cellStyle name="Standard 3 2 2 2 4 3 3 2 2 2" xfId="4645"/>
    <cellStyle name="Standard 3 2 2 2 4 3 3 2 2 2 2" xfId="13213"/>
    <cellStyle name="Standard 3 2 2 2 4 3 3 2 2 2 2 2" xfId="30054"/>
    <cellStyle name="Standard 3 2 2 2 4 3 3 2 2 2 3" xfId="21763"/>
    <cellStyle name="Standard 3 2 2 2 4 3 3 2 2 2 4" xfId="38345"/>
    <cellStyle name="Standard 3 2 2 2 4 3 3 2 2 2 5" xfId="46895"/>
    <cellStyle name="Standard 3 2 2 2 4 3 3 2 2 3" xfId="12388"/>
    <cellStyle name="Standard 3 2 2 2 4 3 3 2 2 3 2" xfId="29229"/>
    <cellStyle name="Standard 3 2 2 2 4 3 3 2 2 4" xfId="20938"/>
    <cellStyle name="Standard 3 2 2 2 4 3 3 2 2 5" xfId="37520"/>
    <cellStyle name="Standard 3 2 2 2 4 3 3 2 2 6" xfId="46070"/>
    <cellStyle name="Standard 3 2 2 2 4 3 3 2 3" xfId="4644"/>
    <cellStyle name="Standard 3 2 2 2 4 3 3 2 3 2" xfId="13212"/>
    <cellStyle name="Standard 3 2 2 2 4 3 3 2 3 2 2" xfId="30053"/>
    <cellStyle name="Standard 3 2 2 2 4 3 3 2 3 3" xfId="21762"/>
    <cellStyle name="Standard 3 2 2 2 4 3 3 2 3 4" xfId="38344"/>
    <cellStyle name="Standard 3 2 2 2 4 3 3 2 3 5" xfId="46894"/>
    <cellStyle name="Standard 3 2 2 2 4 3 3 2 4" xfId="10316"/>
    <cellStyle name="Standard 3 2 2 2 4 3 3 2 4 2" xfId="27157"/>
    <cellStyle name="Standard 3 2 2 2 4 3 3 2 5" xfId="18866"/>
    <cellStyle name="Standard 3 2 2 2 4 3 3 2 6" xfId="35448"/>
    <cellStyle name="Standard 3 2 2 2 4 3 3 2 7" xfId="43998"/>
    <cellStyle name="Standard 3 2 2 2 4 3 3 3" xfId="2782"/>
    <cellStyle name="Standard 3 2 2 2 4 3 3 3 2" xfId="4646"/>
    <cellStyle name="Standard 3 2 2 2 4 3 3 3 2 2" xfId="13214"/>
    <cellStyle name="Standard 3 2 2 2 4 3 3 3 2 2 2" xfId="30055"/>
    <cellStyle name="Standard 3 2 2 2 4 3 3 3 2 3" xfId="21764"/>
    <cellStyle name="Standard 3 2 2 2 4 3 3 3 2 4" xfId="38346"/>
    <cellStyle name="Standard 3 2 2 2 4 3 3 3 2 5" xfId="46896"/>
    <cellStyle name="Standard 3 2 2 2 4 3 3 3 3" xfId="11352"/>
    <cellStyle name="Standard 3 2 2 2 4 3 3 3 3 2" xfId="28193"/>
    <cellStyle name="Standard 3 2 2 2 4 3 3 3 4" xfId="19902"/>
    <cellStyle name="Standard 3 2 2 2 4 3 3 3 5" xfId="36484"/>
    <cellStyle name="Standard 3 2 2 2 4 3 3 3 6" xfId="45034"/>
    <cellStyle name="Standard 3 2 2 2 4 3 3 4" xfId="4643"/>
    <cellStyle name="Standard 3 2 2 2 4 3 3 4 2" xfId="13211"/>
    <cellStyle name="Standard 3 2 2 2 4 3 3 4 2 2" xfId="30052"/>
    <cellStyle name="Standard 3 2 2 2 4 3 3 4 3" xfId="21761"/>
    <cellStyle name="Standard 3 2 2 2 4 3 3 4 4" xfId="38343"/>
    <cellStyle name="Standard 3 2 2 2 4 3 3 4 5" xfId="46893"/>
    <cellStyle name="Standard 3 2 2 2 4 3 3 5" xfId="9280"/>
    <cellStyle name="Standard 3 2 2 2 4 3 3 5 2" xfId="26121"/>
    <cellStyle name="Standard 3 2 2 2 4 3 3 6" xfId="17830"/>
    <cellStyle name="Standard 3 2 2 2 4 3 3 7" xfId="34412"/>
    <cellStyle name="Standard 3 2 2 2 4 3 3 8" xfId="42962"/>
    <cellStyle name="Standard 3 2 2 2 4 3 4" xfId="1227"/>
    <cellStyle name="Standard 3 2 2 2 4 3 4 2" xfId="3300"/>
    <cellStyle name="Standard 3 2 2 2 4 3 4 2 2" xfId="4648"/>
    <cellStyle name="Standard 3 2 2 2 4 3 4 2 2 2" xfId="13216"/>
    <cellStyle name="Standard 3 2 2 2 4 3 4 2 2 2 2" xfId="30057"/>
    <cellStyle name="Standard 3 2 2 2 4 3 4 2 2 3" xfId="21766"/>
    <cellStyle name="Standard 3 2 2 2 4 3 4 2 2 4" xfId="38348"/>
    <cellStyle name="Standard 3 2 2 2 4 3 4 2 2 5" xfId="46898"/>
    <cellStyle name="Standard 3 2 2 2 4 3 4 2 3" xfId="11870"/>
    <cellStyle name="Standard 3 2 2 2 4 3 4 2 3 2" xfId="28711"/>
    <cellStyle name="Standard 3 2 2 2 4 3 4 2 4" xfId="20420"/>
    <cellStyle name="Standard 3 2 2 2 4 3 4 2 5" xfId="37002"/>
    <cellStyle name="Standard 3 2 2 2 4 3 4 2 6" xfId="45552"/>
    <cellStyle name="Standard 3 2 2 2 4 3 4 3" xfId="4647"/>
    <cellStyle name="Standard 3 2 2 2 4 3 4 3 2" xfId="13215"/>
    <cellStyle name="Standard 3 2 2 2 4 3 4 3 2 2" xfId="30056"/>
    <cellStyle name="Standard 3 2 2 2 4 3 4 3 3" xfId="21765"/>
    <cellStyle name="Standard 3 2 2 2 4 3 4 3 4" xfId="38347"/>
    <cellStyle name="Standard 3 2 2 2 4 3 4 3 5" xfId="46897"/>
    <cellStyle name="Standard 3 2 2 2 4 3 4 4" xfId="9798"/>
    <cellStyle name="Standard 3 2 2 2 4 3 4 4 2" xfId="26639"/>
    <cellStyle name="Standard 3 2 2 2 4 3 4 5" xfId="18348"/>
    <cellStyle name="Standard 3 2 2 2 4 3 4 6" xfId="34930"/>
    <cellStyle name="Standard 3 2 2 2 4 3 4 7" xfId="43480"/>
    <cellStyle name="Standard 3 2 2 2 4 3 5" xfId="2264"/>
    <cellStyle name="Standard 3 2 2 2 4 3 5 2" xfId="4649"/>
    <cellStyle name="Standard 3 2 2 2 4 3 5 2 2" xfId="13217"/>
    <cellStyle name="Standard 3 2 2 2 4 3 5 2 2 2" xfId="30058"/>
    <cellStyle name="Standard 3 2 2 2 4 3 5 2 3" xfId="21767"/>
    <cellStyle name="Standard 3 2 2 2 4 3 5 2 4" xfId="38349"/>
    <cellStyle name="Standard 3 2 2 2 4 3 5 2 5" xfId="46899"/>
    <cellStyle name="Standard 3 2 2 2 4 3 5 3" xfId="10834"/>
    <cellStyle name="Standard 3 2 2 2 4 3 5 3 2" xfId="27675"/>
    <cellStyle name="Standard 3 2 2 2 4 3 5 4" xfId="19384"/>
    <cellStyle name="Standard 3 2 2 2 4 3 5 5" xfId="35966"/>
    <cellStyle name="Standard 3 2 2 2 4 3 5 6" xfId="44516"/>
    <cellStyle name="Standard 3 2 2 2 4 3 6" xfId="4634"/>
    <cellStyle name="Standard 3 2 2 2 4 3 6 2" xfId="13202"/>
    <cellStyle name="Standard 3 2 2 2 4 3 6 2 2" xfId="30043"/>
    <cellStyle name="Standard 3 2 2 2 4 3 6 3" xfId="21752"/>
    <cellStyle name="Standard 3 2 2 2 4 3 6 4" xfId="38334"/>
    <cellStyle name="Standard 3 2 2 2 4 3 6 5" xfId="46884"/>
    <cellStyle name="Standard 3 2 2 2 4 3 7" xfId="8502"/>
    <cellStyle name="Standard 3 2 2 2 4 3 7 2" xfId="17053"/>
    <cellStyle name="Standard 3 2 2 2 4 3 7 3" xfId="25603"/>
    <cellStyle name="Standard 3 2 2 2 4 3 7 4" xfId="42185"/>
    <cellStyle name="Standard 3 2 2 2 4 3 7 5" xfId="50735"/>
    <cellStyle name="Standard 3 2 2 2 4 3 8" xfId="8762"/>
    <cellStyle name="Standard 3 2 2 2 4 3 9" xfId="17312"/>
    <cellStyle name="Standard 3 2 2 2 4 4" xfId="322"/>
    <cellStyle name="Standard 3 2 2 2 4 4 2" xfId="840"/>
    <cellStyle name="Standard 3 2 2 2 4 4 2 2" xfId="1876"/>
    <cellStyle name="Standard 3 2 2 2 4 4 2 2 2" xfId="3949"/>
    <cellStyle name="Standard 3 2 2 2 4 4 2 2 2 2" xfId="4653"/>
    <cellStyle name="Standard 3 2 2 2 4 4 2 2 2 2 2" xfId="13221"/>
    <cellStyle name="Standard 3 2 2 2 4 4 2 2 2 2 2 2" xfId="30062"/>
    <cellStyle name="Standard 3 2 2 2 4 4 2 2 2 2 3" xfId="21771"/>
    <cellStyle name="Standard 3 2 2 2 4 4 2 2 2 2 4" xfId="38353"/>
    <cellStyle name="Standard 3 2 2 2 4 4 2 2 2 2 5" xfId="46903"/>
    <cellStyle name="Standard 3 2 2 2 4 4 2 2 2 3" xfId="12519"/>
    <cellStyle name="Standard 3 2 2 2 4 4 2 2 2 3 2" xfId="29360"/>
    <cellStyle name="Standard 3 2 2 2 4 4 2 2 2 4" xfId="21069"/>
    <cellStyle name="Standard 3 2 2 2 4 4 2 2 2 5" xfId="37651"/>
    <cellStyle name="Standard 3 2 2 2 4 4 2 2 2 6" xfId="46201"/>
    <cellStyle name="Standard 3 2 2 2 4 4 2 2 3" xfId="4652"/>
    <cellStyle name="Standard 3 2 2 2 4 4 2 2 3 2" xfId="13220"/>
    <cellStyle name="Standard 3 2 2 2 4 4 2 2 3 2 2" xfId="30061"/>
    <cellStyle name="Standard 3 2 2 2 4 4 2 2 3 3" xfId="21770"/>
    <cellStyle name="Standard 3 2 2 2 4 4 2 2 3 4" xfId="38352"/>
    <cellStyle name="Standard 3 2 2 2 4 4 2 2 3 5" xfId="46902"/>
    <cellStyle name="Standard 3 2 2 2 4 4 2 2 4" xfId="10447"/>
    <cellStyle name="Standard 3 2 2 2 4 4 2 2 4 2" xfId="27288"/>
    <cellStyle name="Standard 3 2 2 2 4 4 2 2 5" xfId="18997"/>
    <cellStyle name="Standard 3 2 2 2 4 4 2 2 6" xfId="35579"/>
    <cellStyle name="Standard 3 2 2 2 4 4 2 2 7" xfId="44129"/>
    <cellStyle name="Standard 3 2 2 2 4 4 2 3" xfId="2913"/>
    <cellStyle name="Standard 3 2 2 2 4 4 2 3 2" xfId="4654"/>
    <cellStyle name="Standard 3 2 2 2 4 4 2 3 2 2" xfId="13222"/>
    <cellStyle name="Standard 3 2 2 2 4 4 2 3 2 2 2" xfId="30063"/>
    <cellStyle name="Standard 3 2 2 2 4 4 2 3 2 3" xfId="21772"/>
    <cellStyle name="Standard 3 2 2 2 4 4 2 3 2 4" xfId="38354"/>
    <cellStyle name="Standard 3 2 2 2 4 4 2 3 2 5" xfId="46904"/>
    <cellStyle name="Standard 3 2 2 2 4 4 2 3 3" xfId="11483"/>
    <cellStyle name="Standard 3 2 2 2 4 4 2 3 3 2" xfId="28324"/>
    <cellStyle name="Standard 3 2 2 2 4 4 2 3 4" xfId="20033"/>
    <cellStyle name="Standard 3 2 2 2 4 4 2 3 5" xfId="36615"/>
    <cellStyle name="Standard 3 2 2 2 4 4 2 3 6" xfId="45165"/>
    <cellStyle name="Standard 3 2 2 2 4 4 2 4" xfId="4651"/>
    <cellStyle name="Standard 3 2 2 2 4 4 2 4 2" xfId="13219"/>
    <cellStyle name="Standard 3 2 2 2 4 4 2 4 2 2" xfId="30060"/>
    <cellStyle name="Standard 3 2 2 2 4 4 2 4 3" xfId="21769"/>
    <cellStyle name="Standard 3 2 2 2 4 4 2 4 4" xfId="38351"/>
    <cellStyle name="Standard 3 2 2 2 4 4 2 4 5" xfId="46901"/>
    <cellStyle name="Standard 3 2 2 2 4 4 2 5" xfId="9411"/>
    <cellStyle name="Standard 3 2 2 2 4 4 2 5 2" xfId="26252"/>
    <cellStyle name="Standard 3 2 2 2 4 4 2 6" xfId="17961"/>
    <cellStyle name="Standard 3 2 2 2 4 4 2 7" xfId="34543"/>
    <cellStyle name="Standard 3 2 2 2 4 4 2 8" xfId="43093"/>
    <cellStyle name="Standard 3 2 2 2 4 4 3" xfId="1358"/>
    <cellStyle name="Standard 3 2 2 2 4 4 3 2" xfId="3431"/>
    <cellStyle name="Standard 3 2 2 2 4 4 3 2 2" xfId="4656"/>
    <cellStyle name="Standard 3 2 2 2 4 4 3 2 2 2" xfId="13224"/>
    <cellStyle name="Standard 3 2 2 2 4 4 3 2 2 2 2" xfId="30065"/>
    <cellStyle name="Standard 3 2 2 2 4 4 3 2 2 3" xfId="21774"/>
    <cellStyle name="Standard 3 2 2 2 4 4 3 2 2 4" xfId="38356"/>
    <cellStyle name="Standard 3 2 2 2 4 4 3 2 2 5" xfId="46906"/>
    <cellStyle name="Standard 3 2 2 2 4 4 3 2 3" xfId="12001"/>
    <cellStyle name="Standard 3 2 2 2 4 4 3 2 3 2" xfId="28842"/>
    <cellStyle name="Standard 3 2 2 2 4 4 3 2 4" xfId="20551"/>
    <cellStyle name="Standard 3 2 2 2 4 4 3 2 5" xfId="37133"/>
    <cellStyle name="Standard 3 2 2 2 4 4 3 2 6" xfId="45683"/>
    <cellStyle name="Standard 3 2 2 2 4 4 3 3" xfId="4655"/>
    <cellStyle name="Standard 3 2 2 2 4 4 3 3 2" xfId="13223"/>
    <cellStyle name="Standard 3 2 2 2 4 4 3 3 2 2" xfId="30064"/>
    <cellStyle name="Standard 3 2 2 2 4 4 3 3 3" xfId="21773"/>
    <cellStyle name="Standard 3 2 2 2 4 4 3 3 4" xfId="38355"/>
    <cellStyle name="Standard 3 2 2 2 4 4 3 3 5" xfId="46905"/>
    <cellStyle name="Standard 3 2 2 2 4 4 3 4" xfId="9929"/>
    <cellStyle name="Standard 3 2 2 2 4 4 3 4 2" xfId="26770"/>
    <cellStyle name="Standard 3 2 2 2 4 4 3 5" xfId="18479"/>
    <cellStyle name="Standard 3 2 2 2 4 4 3 6" xfId="35061"/>
    <cellStyle name="Standard 3 2 2 2 4 4 3 7" xfId="43611"/>
    <cellStyle name="Standard 3 2 2 2 4 4 4" xfId="2395"/>
    <cellStyle name="Standard 3 2 2 2 4 4 4 2" xfId="4657"/>
    <cellStyle name="Standard 3 2 2 2 4 4 4 2 2" xfId="13225"/>
    <cellStyle name="Standard 3 2 2 2 4 4 4 2 2 2" xfId="30066"/>
    <cellStyle name="Standard 3 2 2 2 4 4 4 2 3" xfId="21775"/>
    <cellStyle name="Standard 3 2 2 2 4 4 4 2 4" xfId="38357"/>
    <cellStyle name="Standard 3 2 2 2 4 4 4 2 5" xfId="46907"/>
    <cellStyle name="Standard 3 2 2 2 4 4 4 3" xfId="10965"/>
    <cellStyle name="Standard 3 2 2 2 4 4 4 3 2" xfId="27806"/>
    <cellStyle name="Standard 3 2 2 2 4 4 4 4" xfId="19515"/>
    <cellStyle name="Standard 3 2 2 2 4 4 4 5" xfId="36097"/>
    <cellStyle name="Standard 3 2 2 2 4 4 4 6" xfId="44647"/>
    <cellStyle name="Standard 3 2 2 2 4 4 5" xfId="4650"/>
    <cellStyle name="Standard 3 2 2 2 4 4 5 2" xfId="13218"/>
    <cellStyle name="Standard 3 2 2 2 4 4 5 2 2" xfId="30059"/>
    <cellStyle name="Standard 3 2 2 2 4 4 5 3" xfId="21768"/>
    <cellStyle name="Standard 3 2 2 2 4 4 5 4" xfId="38350"/>
    <cellStyle name="Standard 3 2 2 2 4 4 5 5" xfId="46900"/>
    <cellStyle name="Standard 3 2 2 2 4 4 6" xfId="8893"/>
    <cellStyle name="Standard 3 2 2 2 4 4 6 2" xfId="25735"/>
    <cellStyle name="Standard 3 2 2 2 4 4 7" xfId="17443"/>
    <cellStyle name="Standard 3 2 2 2 4 4 8" xfId="34025"/>
    <cellStyle name="Standard 3 2 2 2 4 4 9" xfId="42575"/>
    <cellStyle name="Standard 3 2 2 2 4 5" xfId="581"/>
    <cellStyle name="Standard 3 2 2 2 4 5 2" xfId="1617"/>
    <cellStyle name="Standard 3 2 2 2 4 5 2 2" xfId="3690"/>
    <cellStyle name="Standard 3 2 2 2 4 5 2 2 2" xfId="4660"/>
    <cellStyle name="Standard 3 2 2 2 4 5 2 2 2 2" xfId="13228"/>
    <cellStyle name="Standard 3 2 2 2 4 5 2 2 2 2 2" xfId="30069"/>
    <cellStyle name="Standard 3 2 2 2 4 5 2 2 2 3" xfId="21778"/>
    <cellStyle name="Standard 3 2 2 2 4 5 2 2 2 4" xfId="38360"/>
    <cellStyle name="Standard 3 2 2 2 4 5 2 2 2 5" xfId="46910"/>
    <cellStyle name="Standard 3 2 2 2 4 5 2 2 3" xfId="12260"/>
    <cellStyle name="Standard 3 2 2 2 4 5 2 2 3 2" xfId="29101"/>
    <cellStyle name="Standard 3 2 2 2 4 5 2 2 4" xfId="20810"/>
    <cellStyle name="Standard 3 2 2 2 4 5 2 2 5" xfId="37392"/>
    <cellStyle name="Standard 3 2 2 2 4 5 2 2 6" xfId="45942"/>
    <cellStyle name="Standard 3 2 2 2 4 5 2 3" xfId="4659"/>
    <cellStyle name="Standard 3 2 2 2 4 5 2 3 2" xfId="13227"/>
    <cellStyle name="Standard 3 2 2 2 4 5 2 3 2 2" xfId="30068"/>
    <cellStyle name="Standard 3 2 2 2 4 5 2 3 3" xfId="21777"/>
    <cellStyle name="Standard 3 2 2 2 4 5 2 3 4" xfId="38359"/>
    <cellStyle name="Standard 3 2 2 2 4 5 2 3 5" xfId="46909"/>
    <cellStyle name="Standard 3 2 2 2 4 5 2 4" xfId="10188"/>
    <cellStyle name="Standard 3 2 2 2 4 5 2 4 2" xfId="27029"/>
    <cellStyle name="Standard 3 2 2 2 4 5 2 5" xfId="18738"/>
    <cellStyle name="Standard 3 2 2 2 4 5 2 6" xfId="35320"/>
    <cellStyle name="Standard 3 2 2 2 4 5 2 7" xfId="43870"/>
    <cellStyle name="Standard 3 2 2 2 4 5 3" xfId="2654"/>
    <cellStyle name="Standard 3 2 2 2 4 5 3 2" xfId="4661"/>
    <cellStyle name="Standard 3 2 2 2 4 5 3 2 2" xfId="13229"/>
    <cellStyle name="Standard 3 2 2 2 4 5 3 2 2 2" xfId="30070"/>
    <cellStyle name="Standard 3 2 2 2 4 5 3 2 3" xfId="21779"/>
    <cellStyle name="Standard 3 2 2 2 4 5 3 2 4" xfId="38361"/>
    <cellStyle name="Standard 3 2 2 2 4 5 3 2 5" xfId="46911"/>
    <cellStyle name="Standard 3 2 2 2 4 5 3 3" xfId="11224"/>
    <cellStyle name="Standard 3 2 2 2 4 5 3 3 2" xfId="28065"/>
    <cellStyle name="Standard 3 2 2 2 4 5 3 4" xfId="19774"/>
    <cellStyle name="Standard 3 2 2 2 4 5 3 5" xfId="36356"/>
    <cellStyle name="Standard 3 2 2 2 4 5 3 6" xfId="44906"/>
    <cellStyle name="Standard 3 2 2 2 4 5 4" xfId="4658"/>
    <cellStyle name="Standard 3 2 2 2 4 5 4 2" xfId="13226"/>
    <cellStyle name="Standard 3 2 2 2 4 5 4 2 2" xfId="30067"/>
    <cellStyle name="Standard 3 2 2 2 4 5 4 3" xfId="21776"/>
    <cellStyle name="Standard 3 2 2 2 4 5 4 4" xfId="38358"/>
    <cellStyle name="Standard 3 2 2 2 4 5 4 5" xfId="46908"/>
    <cellStyle name="Standard 3 2 2 2 4 5 5" xfId="9152"/>
    <cellStyle name="Standard 3 2 2 2 4 5 5 2" xfId="25993"/>
    <cellStyle name="Standard 3 2 2 2 4 5 6" xfId="17702"/>
    <cellStyle name="Standard 3 2 2 2 4 5 7" xfId="34284"/>
    <cellStyle name="Standard 3 2 2 2 4 5 8" xfId="42834"/>
    <cellStyle name="Standard 3 2 2 2 4 6" xfId="1099"/>
    <cellStyle name="Standard 3 2 2 2 4 6 2" xfId="3172"/>
    <cellStyle name="Standard 3 2 2 2 4 6 2 2" xfId="4663"/>
    <cellStyle name="Standard 3 2 2 2 4 6 2 2 2" xfId="13231"/>
    <cellStyle name="Standard 3 2 2 2 4 6 2 2 2 2" xfId="30072"/>
    <cellStyle name="Standard 3 2 2 2 4 6 2 2 3" xfId="21781"/>
    <cellStyle name="Standard 3 2 2 2 4 6 2 2 4" xfId="38363"/>
    <cellStyle name="Standard 3 2 2 2 4 6 2 2 5" xfId="46913"/>
    <cellStyle name="Standard 3 2 2 2 4 6 2 3" xfId="11742"/>
    <cellStyle name="Standard 3 2 2 2 4 6 2 3 2" xfId="28583"/>
    <cellStyle name="Standard 3 2 2 2 4 6 2 4" xfId="20292"/>
    <cellStyle name="Standard 3 2 2 2 4 6 2 5" xfId="36874"/>
    <cellStyle name="Standard 3 2 2 2 4 6 2 6" xfId="45424"/>
    <cellStyle name="Standard 3 2 2 2 4 6 3" xfId="4662"/>
    <cellStyle name="Standard 3 2 2 2 4 6 3 2" xfId="13230"/>
    <cellStyle name="Standard 3 2 2 2 4 6 3 2 2" xfId="30071"/>
    <cellStyle name="Standard 3 2 2 2 4 6 3 3" xfId="21780"/>
    <cellStyle name="Standard 3 2 2 2 4 6 3 4" xfId="38362"/>
    <cellStyle name="Standard 3 2 2 2 4 6 3 5" xfId="46912"/>
    <cellStyle name="Standard 3 2 2 2 4 6 4" xfId="9670"/>
    <cellStyle name="Standard 3 2 2 2 4 6 4 2" xfId="26511"/>
    <cellStyle name="Standard 3 2 2 2 4 6 5" xfId="18220"/>
    <cellStyle name="Standard 3 2 2 2 4 6 6" xfId="34802"/>
    <cellStyle name="Standard 3 2 2 2 4 6 7" xfId="43352"/>
    <cellStyle name="Standard 3 2 2 2 4 7" xfId="2136"/>
    <cellStyle name="Standard 3 2 2 2 4 7 2" xfId="4664"/>
    <cellStyle name="Standard 3 2 2 2 4 7 2 2" xfId="13232"/>
    <cellStyle name="Standard 3 2 2 2 4 7 2 2 2" xfId="30073"/>
    <cellStyle name="Standard 3 2 2 2 4 7 2 3" xfId="21782"/>
    <cellStyle name="Standard 3 2 2 2 4 7 2 4" xfId="38364"/>
    <cellStyle name="Standard 3 2 2 2 4 7 2 5" xfId="46914"/>
    <cellStyle name="Standard 3 2 2 2 4 7 3" xfId="10706"/>
    <cellStyle name="Standard 3 2 2 2 4 7 3 2" xfId="27547"/>
    <cellStyle name="Standard 3 2 2 2 4 7 4" xfId="19256"/>
    <cellStyle name="Standard 3 2 2 2 4 7 5" xfId="35838"/>
    <cellStyle name="Standard 3 2 2 2 4 7 6" xfId="44388"/>
    <cellStyle name="Standard 3 2 2 2 4 8" xfId="4601"/>
    <cellStyle name="Standard 3 2 2 2 4 8 2" xfId="13169"/>
    <cellStyle name="Standard 3 2 2 2 4 8 2 2" xfId="30010"/>
    <cellStyle name="Standard 3 2 2 2 4 8 3" xfId="21719"/>
    <cellStyle name="Standard 3 2 2 2 4 8 4" xfId="38301"/>
    <cellStyle name="Standard 3 2 2 2 4 8 5" xfId="46851"/>
    <cellStyle name="Standard 3 2 2 2 4 9" xfId="8374"/>
    <cellStyle name="Standard 3 2 2 2 4 9 2" xfId="16925"/>
    <cellStyle name="Standard 3 2 2 2 4 9 3" xfId="25475"/>
    <cellStyle name="Standard 3 2 2 2 4 9 4" xfId="42057"/>
    <cellStyle name="Standard 3 2 2 2 4 9 5" xfId="50607"/>
    <cellStyle name="Standard 3 2 2 2 5" xfId="89"/>
    <cellStyle name="Standard 3 2 2 2 5 10" xfId="17216"/>
    <cellStyle name="Standard 3 2 2 2 5 11" xfId="33798"/>
    <cellStyle name="Standard 3 2 2 2 5 12" xfId="42348"/>
    <cellStyle name="Standard 3 2 2 2 5 2" xfId="218"/>
    <cellStyle name="Standard 3 2 2 2 5 2 10" xfId="33926"/>
    <cellStyle name="Standard 3 2 2 2 5 2 11" xfId="42476"/>
    <cellStyle name="Standard 3 2 2 2 5 2 2" xfId="482"/>
    <cellStyle name="Standard 3 2 2 2 5 2 2 2" xfId="1000"/>
    <cellStyle name="Standard 3 2 2 2 5 2 2 2 2" xfId="2036"/>
    <cellStyle name="Standard 3 2 2 2 5 2 2 2 2 2" xfId="4109"/>
    <cellStyle name="Standard 3 2 2 2 5 2 2 2 2 2 2" xfId="4670"/>
    <cellStyle name="Standard 3 2 2 2 5 2 2 2 2 2 2 2" xfId="13238"/>
    <cellStyle name="Standard 3 2 2 2 5 2 2 2 2 2 2 2 2" xfId="30079"/>
    <cellStyle name="Standard 3 2 2 2 5 2 2 2 2 2 2 3" xfId="21788"/>
    <cellStyle name="Standard 3 2 2 2 5 2 2 2 2 2 2 4" xfId="38370"/>
    <cellStyle name="Standard 3 2 2 2 5 2 2 2 2 2 2 5" xfId="46920"/>
    <cellStyle name="Standard 3 2 2 2 5 2 2 2 2 2 3" xfId="12679"/>
    <cellStyle name="Standard 3 2 2 2 5 2 2 2 2 2 3 2" xfId="29520"/>
    <cellStyle name="Standard 3 2 2 2 5 2 2 2 2 2 4" xfId="21229"/>
    <cellStyle name="Standard 3 2 2 2 5 2 2 2 2 2 5" xfId="37811"/>
    <cellStyle name="Standard 3 2 2 2 5 2 2 2 2 2 6" xfId="46361"/>
    <cellStyle name="Standard 3 2 2 2 5 2 2 2 2 3" xfId="4669"/>
    <cellStyle name="Standard 3 2 2 2 5 2 2 2 2 3 2" xfId="13237"/>
    <cellStyle name="Standard 3 2 2 2 5 2 2 2 2 3 2 2" xfId="30078"/>
    <cellStyle name="Standard 3 2 2 2 5 2 2 2 2 3 3" xfId="21787"/>
    <cellStyle name="Standard 3 2 2 2 5 2 2 2 2 3 4" xfId="38369"/>
    <cellStyle name="Standard 3 2 2 2 5 2 2 2 2 3 5" xfId="46919"/>
    <cellStyle name="Standard 3 2 2 2 5 2 2 2 2 4" xfId="10607"/>
    <cellStyle name="Standard 3 2 2 2 5 2 2 2 2 4 2" xfId="27448"/>
    <cellStyle name="Standard 3 2 2 2 5 2 2 2 2 5" xfId="19157"/>
    <cellStyle name="Standard 3 2 2 2 5 2 2 2 2 6" xfId="35739"/>
    <cellStyle name="Standard 3 2 2 2 5 2 2 2 2 7" xfId="44289"/>
    <cellStyle name="Standard 3 2 2 2 5 2 2 2 3" xfId="3073"/>
    <cellStyle name="Standard 3 2 2 2 5 2 2 2 3 2" xfId="4671"/>
    <cellStyle name="Standard 3 2 2 2 5 2 2 2 3 2 2" xfId="13239"/>
    <cellStyle name="Standard 3 2 2 2 5 2 2 2 3 2 2 2" xfId="30080"/>
    <cellStyle name="Standard 3 2 2 2 5 2 2 2 3 2 3" xfId="21789"/>
    <cellStyle name="Standard 3 2 2 2 5 2 2 2 3 2 4" xfId="38371"/>
    <cellStyle name="Standard 3 2 2 2 5 2 2 2 3 2 5" xfId="46921"/>
    <cellStyle name="Standard 3 2 2 2 5 2 2 2 3 3" xfId="11643"/>
    <cellStyle name="Standard 3 2 2 2 5 2 2 2 3 3 2" xfId="28484"/>
    <cellStyle name="Standard 3 2 2 2 5 2 2 2 3 4" xfId="20193"/>
    <cellStyle name="Standard 3 2 2 2 5 2 2 2 3 5" xfId="36775"/>
    <cellStyle name="Standard 3 2 2 2 5 2 2 2 3 6" xfId="45325"/>
    <cellStyle name="Standard 3 2 2 2 5 2 2 2 4" xfId="4668"/>
    <cellStyle name="Standard 3 2 2 2 5 2 2 2 4 2" xfId="13236"/>
    <cellStyle name="Standard 3 2 2 2 5 2 2 2 4 2 2" xfId="30077"/>
    <cellStyle name="Standard 3 2 2 2 5 2 2 2 4 3" xfId="21786"/>
    <cellStyle name="Standard 3 2 2 2 5 2 2 2 4 4" xfId="38368"/>
    <cellStyle name="Standard 3 2 2 2 5 2 2 2 4 5" xfId="46918"/>
    <cellStyle name="Standard 3 2 2 2 5 2 2 2 5" xfId="9571"/>
    <cellStyle name="Standard 3 2 2 2 5 2 2 2 5 2" xfId="26412"/>
    <cellStyle name="Standard 3 2 2 2 5 2 2 2 6" xfId="18121"/>
    <cellStyle name="Standard 3 2 2 2 5 2 2 2 7" xfId="34703"/>
    <cellStyle name="Standard 3 2 2 2 5 2 2 2 8" xfId="43253"/>
    <cellStyle name="Standard 3 2 2 2 5 2 2 3" xfId="1518"/>
    <cellStyle name="Standard 3 2 2 2 5 2 2 3 2" xfId="3591"/>
    <cellStyle name="Standard 3 2 2 2 5 2 2 3 2 2" xfId="4673"/>
    <cellStyle name="Standard 3 2 2 2 5 2 2 3 2 2 2" xfId="13241"/>
    <cellStyle name="Standard 3 2 2 2 5 2 2 3 2 2 2 2" xfId="30082"/>
    <cellStyle name="Standard 3 2 2 2 5 2 2 3 2 2 3" xfId="21791"/>
    <cellStyle name="Standard 3 2 2 2 5 2 2 3 2 2 4" xfId="38373"/>
    <cellStyle name="Standard 3 2 2 2 5 2 2 3 2 2 5" xfId="46923"/>
    <cellStyle name="Standard 3 2 2 2 5 2 2 3 2 3" xfId="12161"/>
    <cellStyle name="Standard 3 2 2 2 5 2 2 3 2 3 2" xfId="29002"/>
    <cellStyle name="Standard 3 2 2 2 5 2 2 3 2 4" xfId="20711"/>
    <cellStyle name="Standard 3 2 2 2 5 2 2 3 2 5" xfId="37293"/>
    <cellStyle name="Standard 3 2 2 2 5 2 2 3 2 6" xfId="45843"/>
    <cellStyle name="Standard 3 2 2 2 5 2 2 3 3" xfId="4672"/>
    <cellStyle name="Standard 3 2 2 2 5 2 2 3 3 2" xfId="13240"/>
    <cellStyle name="Standard 3 2 2 2 5 2 2 3 3 2 2" xfId="30081"/>
    <cellStyle name="Standard 3 2 2 2 5 2 2 3 3 3" xfId="21790"/>
    <cellStyle name="Standard 3 2 2 2 5 2 2 3 3 4" xfId="38372"/>
    <cellStyle name="Standard 3 2 2 2 5 2 2 3 3 5" xfId="46922"/>
    <cellStyle name="Standard 3 2 2 2 5 2 2 3 4" xfId="10089"/>
    <cellStyle name="Standard 3 2 2 2 5 2 2 3 4 2" xfId="26930"/>
    <cellStyle name="Standard 3 2 2 2 5 2 2 3 5" xfId="18639"/>
    <cellStyle name="Standard 3 2 2 2 5 2 2 3 6" xfId="35221"/>
    <cellStyle name="Standard 3 2 2 2 5 2 2 3 7" xfId="43771"/>
    <cellStyle name="Standard 3 2 2 2 5 2 2 4" xfId="2555"/>
    <cellStyle name="Standard 3 2 2 2 5 2 2 4 2" xfId="4674"/>
    <cellStyle name="Standard 3 2 2 2 5 2 2 4 2 2" xfId="13242"/>
    <cellStyle name="Standard 3 2 2 2 5 2 2 4 2 2 2" xfId="30083"/>
    <cellStyle name="Standard 3 2 2 2 5 2 2 4 2 3" xfId="21792"/>
    <cellStyle name="Standard 3 2 2 2 5 2 2 4 2 4" xfId="38374"/>
    <cellStyle name="Standard 3 2 2 2 5 2 2 4 2 5" xfId="46924"/>
    <cellStyle name="Standard 3 2 2 2 5 2 2 4 3" xfId="11125"/>
    <cellStyle name="Standard 3 2 2 2 5 2 2 4 3 2" xfId="27966"/>
    <cellStyle name="Standard 3 2 2 2 5 2 2 4 4" xfId="19675"/>
    <cellStyle name="Standard 3 2 2 2 5 2 2 4 5" xfId="36257"/>
    <cellStyle name="Standard 3 2 2 2 5 2 2 4 6" xfId="44807"/>
    <cellStyle name="Standard 3 2 2 2 5 2 2 5" xfId="4667"/>
    <cellStyle name="Standard 3 2 2 2 5 2 2 5 2" xfId="13235"/>
    <cellStyle name="Standard 3 2 2 2 5 2 2 5 2 2" xfId="30076"/>
    <cellStyle name="Standard 3 2 2 2 5 2 2 5 3" xfId="21785"/>
    <cellStyle name="Standard 3 2 2 2 5 2 2 5 4" xfId="38367"/>
    <cellStyle name="Standard 3 2 2 2 5 2 2 5 5" xfId="46917"/>
    <cellStyle name="Standard 3 2 2 2 5 2 2 6" xfId="9053"/>
    <cellStyle name="Standard 3 2 2 2 5 2 2 6 2" xfId="25895"/>
    <cellStyle name="Standard 3 2 2 2 5 2 2 7" xfId="17603"/>
    <cellStyle name="Standard 3 2 2 2 5 2 2 8" xfId="34185"/>
    <cellStyle name="Standard 3 2 2 2 5 2 2 9" xfId="42735"/>
    <cellStyle name="Standard 3 2 2 2 5 2 3" xfId="741"/>
    <cellStyle name="Standard 3 2 2 2 5 2 3 2" xfId="1777"/>
    <cellStyle name="Standard 3 2 2 2 5 2 3 2 2" xfId="3850"/>
    <cellStyle name="Standard 3 2 2 2 5 2 3 2 2 2" xfId="4677"/>
    <cellStyle name="Standard 3 2 2 2 5 2 3 2 2 2 2" xfId="13245"/>
    <cellStyle name="Standard 3 2 2 2 5 2 3 2 2 2 2 2" xfId="30086"/>
    <cellStyle name="Standard 3 2 2 2 5 2 3 2 2 2 3" xfId="21795"/>
    <cellStyle name="Standard 3 2 2 2 5 2 3 2 2 2 4" xfId="38377"/>
    <cellStyle name="Standard 3 2 2 2 5 2 3 2 2 2 5" xfId="46927"/>
    <cellStyle name="Standard 3 2 2 2 5 2 3 2 2 3" xfId="12420"/>
    <cellStyle name="Standard 3 2 2 2 5 2 3 2 2 3 2" xfId="29261"/>
    <cellStyle name="Standard 3 2 2 2 5 2 3 2 2 4" xfId="20970"/>
    <cellStyle name="Standard 3 2 2 2 5 2 3 2 2 5" xfId="37552"/>
    <cellStyle name="Standard 3 2 2 2 5 2 3 2 2 6" xfId="46102"/>
    <cellStyle name="Standard 3 2 2 2 5 2 3 2 3" xfId="4676"/>
    <cellStyle name="Standard 3 2 2 2 5 2 3 2 3 2" xfId="13244"/>
    <cellStyle name="Standard 3 2 2 2 5 2 3 2 3 2 2" xfId="30085"/>
    <cellStyle name="Standard 3 2 2 2 5 2 3 2 3 3" xfId="21794"/>
    <cellStyle name="Standard 3 2 2 2 5 2 3 2 3 4" xfId="38376"/>
    <cellStyle name="Standard 3 2 2 2 5 2 3 2 3 5" xfId="46926"/>
    <cellStyle name="Standard 3 2 2 2 5 2 3 2 4" xfId="10348"/>
    <cellStyle name="Standard 3 2 2 2 5 2 3 2 4 2" xfId="27189"/>
    <cellStyle name="Standard 3 2 2 2 5 2 3 2 5" xfId="18898"/>
    <cellStyle name="Standard 3 2 2 2 5 2 3 2 6" xfId="35480"/>
    <cellStyle name="Standard 3 2 2 2 5 2 3 2 7" xfId="44030"/>
    <cellStyle name="Standard 3 2 2 2 5 2 3 3" xfId="2814"/>
    <cellStyle name="Standard 3 2 2 2 5 2 3 3 2" xfId="4678"/>
    <cellStyle name="Standard 3 2 2 2 5 2 3 3 2 2" xfId="13246"/>
    <cellStyle name="Standard 3 2 2 2 5 2 3 3 2 2 2" xfId="30087"/>
    <cellStyle name="Standard 3 2 2 2 5 2 3 3 2 3" xfId="21796"/>
    <cellStyle name="Standard 3 2 2 2 5 2 3 3 2 4" xfId="38378"/>
    <cellStyle name="Standard 3 2 2 2 5 2 3 3 2 5" xfId="46928"/>
    <cellStyle name="Standard 3 2 2 2 5 2 3 3 3" xfId="11384"/>
    <cellStyle name="Standard 3 2 2 2 5 2 3 3 3 2" xfId="28225"/>
    <cellStyle name="Standard 3 2 2 2 5 2 3 3 4" xfId="19934"/>
    <cellStyle name="Standard 3 2 2 2 5 2 3 3 5" xfId="36516"/>
    <cellStyle name="Standard 3 2 2 2 5 2 3 3 6" xfId="45066"/>
    <cellStyle name="Standard 3 2 2 2 5 2 3 4" xfId="4675"/>
    <cellStyle name="Standard 3 2 2 2 5 2 3 4 2" xfId="13243"/>
    <cellStyle name="Standard 3 2 2 2 5 2 3 4 2 2" xfId="30084"/>
    <cellStyle name="Standard 3 2 2 2 5 2 3 4 3" xfId="21793"/>
    <cellStyle name="Standard 3 2 2 2 5 2 3 4 4" xfId="38375"/>
    <cellStyle name="Standard 3 2 2 2 5 2 3 4 5" xfId="46925"/>
    <cellStyle name="Standard 3 2 2 2 5 2 3 5" xfId="9312"/>
    <cellStyle name="Standard 3 2 2 2 5 2 3 5 2" xfId="26153"/>
    <cellStyle name="Standard 3 2 2 2 5 2 3 6" xfId="17862"/>
    <cellStyle name="Standard 3 2 2 2 5 2 3 7" xfId="34444"/>
    <cellStyle name="Standard 3 2 2 2 5 2 3 8" xfId="42994"/>
    <cellStyle name="Standard 3 2 2 2 5 2 4" xfId="1259"/>
    <cellStyle name="Standard 3 2 2 2 5 2 4 2" xfId="3332"/>
    <cellStyle name="Standard 3 2 2 2 5 2 4 2 2" xfId="4680"/>
    <cellStyle name="Standard 3 2 2 2 5 2 4 2 2 2" xfId="13248"/>
    <cellStyle name="Standard 3 2 2 2 5 2 4 2 2 2 2" xfId="30089"/>
    <cellStyle name="Standard 3 2 2 2 5 2 4 2 2 3" xfId="21798"/>
    <cellStyle name="Standard 3 2 2 2 5 2 4 2 2 4" xfId="38380"/>
    <cellStyle name="Standard 3 2 2 2 5 2 4 2 2 5" xfId="46930"/>
    <cellStyle name="Standard 3 2 2 2 5 2 4 2 3" xfId="11902"/>
    <cellStyle name="Standard 3 2 2 2 5 2 4 2 3 2" xfId="28743"/>
    <cellStyle name="Standard 3 2 2 2 5 2 4 2 4" xfId="20452"/>
    <cellStyle name="Standard 3 2 2 2 5 2 4 2 5" xfId="37034"/>
    <cellStyle name="Standard 3 2 2 2 5 2 4 2 6" xfId="45584"/>
    <cellStyle name="Standard 3 2 2 2 5 2 4 3" xfId="4679"/>
    <cellStyle name="Standard 3 2 2 2 5 2 4 3 2" xfId="13247"/>
    <cellStyle name="Standard 3 2 2 2 5 2 4 3 2 2" xfId="30088"/>
    <cellStyle name="Standard 3 2 2 2 5 2 4 3 3" xfId="21797"/>
    <cellStyle name="Standard 3 2 2 2 5 2 4 3 4" xfId="38379"/>
    <cellStyle name="Standard 3 2 2 2 5 2 4 3 5" xfId="46929"/>
    <cellStyle name="Standard 3 2 2 2 5 2 4 4" xfId="9830"/>
    <cellStyle name="Standard 3 2 2 2 5 2 4 4 2" xfId="26671"/>
    <cellStyle name="Standard 3 2 2 2 5 2 4 5" xfId="18380"/>
    <cellStyle name="Standard 3 2 2 2 5 2 4 6" xfId="34962"/>
    <cellStyle name="Standard 3 2 2 2 5 2 4 7" xfId="43512"/>
    <cellStyle name="Standard 3 2 2 2 5 2 5" xfId="2296"/>
    <cellStyle name="Standard 3 2 2 2 5 2 5 2" xfId="4681"/>
    <cellStyle name="Standard 3 2 2 2 5 2 5 2 2" xfId="13249"/>
    <cellStyle name="Standard 3 2 2 2 5 2 5 2 2 2" xfId="30090"/>
    <cellStyle name="Standard 3 2 2 2 5 2 5 2 3" xfId="21799"/>
    <cellStyle name="Standard 3 2 2 2 5 2 5 2 4" xfId="38381"/>
    <cellStyle name="Standard 3 2 2 2 5 2 5 2 5" xfId="46931"/>
    <cellStyle name="Standard 3 2 2 2 5 2 5 3" xfId="10866"/>
    <cellStyle name="Standard 3 2 2 2 5 2 5 3 2" xfId="27707"/>
    <cellStyle name="Standard 3 2 2 2 5 2 5 4" xfId="19416"/>
    <cellStyle name="Standard 3 2 2 2 5 2 5 5" xfId="35998"/>
    <cellStyle name="Standard 3 2 2 2 5 2 5 6" xfId="44548"/>
    <cellStyle name="Standard 3 2 2 2 5 2 6" xfId="4666"/>
    <cellStyle name="Standard 3 2 2 2 5 2 6 2" xfId="13234"/>
    <cellStyle name="Standard 3 2 2 2 5 2 6 2 2" xfId="30075"/>
    <cellStyle name="Standard 3 2 2 2 5 2 6 3" xfId="21784"/>
    <cellStyle name="Standard 3 2 2 2 5 2 6 4" xfId="38366"/>
    <cellStyle name="Standard 3 2 2 2 5 2 6 5" xfId="46916"/>
    <cellStyle name="Standard 3 2 2 2 5 2 7" xfId="8534"/>
    <cellStyle name="Standard 3 2 2 2 5 2 7 2" xfId="17085"/>
    <cellStyle name="Standard 3 2 2 2 5 2 7 3" xfId="25635"/>
    <cellStyle name="Standard 3 2 2 2 5 2 7 4" xfId="42217"/>
    <cellStyle name="Standard 3 2 2 2 5 2 7 5" xfId="50767"/>
    <cellStyle name="Standard 3 2 2 2 5 2 8" xfId="8794"/>
    <cellStyle name="Standard 3 2 2 2 5 2 9" xfId="17344"/>
    <cellStyle name="Standard 3 2 2 2 5 3" xfId="354"/>
    <cellStyle name="Standard 3 2 2 2 5 3 2" xfId="872"/>
    <cellStyle name="Standard 3 2 2 2 5 3 2 2" xfId="1908"/>
    <cellStyle name="Standard 3 2 2 2 5 3 2 2 2" xfId="3981"/>
    <cellStyle name="Standard 3 2 2 2 5 3 2 2 2 2" xfId="4685"/>
    <cellStyle name="Standard 3 2 2 2 5 3 2 2 2 2 2" xfId="13253"/>
    <cellStyle name="Standard 3 2 2 2 5 3 2 2 2 2 2 2" xfId="30094"/>
    <cellStyle name="Standard 3 2 2 2 5 3 2 2 2 2 3" xfId="21803"/>
    <cellStyle name="Standard 3 2 2 2 5 3 2 2 2 2 4" xfId="38385"/>
    <cellStyle name="Standard 3 2 2 2 5 3 2 2 2 2 5" xfId="46935"/>
    <cellStyle name="Standard 3 2 2 2 5 3 2 2 2 3" xfId="12551"/>
    <cellStyle name="Standard 3 2 2 2 5 3 2 2 2 3 2" xfId="29392"/>
    <cellStyle name="Standard 3 2 2 2 5 3 2 2 2 4" xfId="21101"/>
    <cellStyle name="Standard 3 2 2 2 5 3 2 2 2 5" xfId="37683"/>
    <cellStyle name="Standard 3 2 2 2 5 3 2 2 2 6" xfId="46233"/>
    <cellStyle name="Standard 3 2 2 2 5 3 2 2 3" xfId="4684"/>
    <cellStyle name="Standard 3 2 2 2 5 3 2 2 3 2" xfId="13252"/>
    <cellStyle name="Standard 3 2 2 2 5 3 2 2 3 2 2" xfId="30093"/>
    <cellStyle name="Standard 3 2 2 2 5 3 2 2 3 3" xfId="21802"/>
    <cellStyle name="Standard 3 2 2 2 5 3 2 2 3 4" xfId="38384"/>
    <cellStyle name="Standard 3 2 2 2 5 3 2 2 3 5" xfId="46934"/>
    <cellStyle name="Standard 3 2 2 2 5 3 2 2 4" xfId="10479"/>
    <cellStyle name="Standard 3 2 2 2 5 3 2 2 4 2" xfId="27320"/>
    <cellStyle name="Standard 3 2 2 2 5 3 2 2 5" xfId="19029"/>
    <cellStyle name="Standard 3 2 2 2 5 3 2 2 6" xfId="35611"/>
    <cellStyle name="Standard 3 2 2 2 5 3 2 2 7" xfId="44161"/>
    <cellStyle name="Standard 3 2 2 2 5 3 2 3" xfId="2945"/>
    <cellStyle name="Standard 3 2 2 2 5 3 2 3 2" xfId="4686"/>
    <cellStyle name="Standard 3 2 2 2 5 3 2 3 2 2" xfId="13254"/>
    <cellStyle name="Standard 3 2 2 2 5 3 2 3 2 2 2" xfId="30095"/>
    <cellStyle name="Standard 3 2 2 2 5 3 2 3 2 3" xfId="21804"/>
    <cellStyle name="Standard 3 2 2 2 5 3 2 3 2 4" xfId="38386"/>
    <cellStyle name="Standard 3 2 2 2 5 3 2 3 2 5" xfId="46936"/>
    <cellStyle name="Standard 3 2 2 2 5 3 2 3 3" xfId="11515"/>
    <cellStyle name="Standard 3 2 2 2 5 3 2 3 3 2" xfId="28356"/>
    <cellStyle name="Standard 3 2 2 2 5 3 2 3 4" xfId="20065"/>
    <cellStyle name="Standard 3 2 2 2 5 3 2 3 5" xfId="36647"/>
    <cellStyle name="Standard 3 2 2 2 5 3 2 3 6" xfId="45197"/>
    <cellStyle name="Standard 3 2 2 2 5 3 2 4" xfId="4683"/>
    <cellStyle name="Standard 3 2 2 2 5 3 2 4 2" xfId="13251"/>
    <cellStyle name="Standard 3 2 2 2 5 3 2 4 2 2" xfId="30092"/>
    <cellStyle name="Standard 3 2 2 2 5 3 2 4 3" xfId="21801"/>
    <cellStyle name="Standard 3 2 2 2 5 3 2 4 4" xfId="38383"/>
    <cellStyle name="Standard 3 2 2 2 5 3 2 4 5" xfId="46933"/>
    <cellStyle name="Standard 3 2 2 2 5 3 2 5" xfId="9443"/>
    <cellStyle name="Standard 3 2 2 2 5 3 2 5 2" xfId="26284"/>
    <cellStyle name="Standard 3 2 2 2 5 3 2 6" xfId="17993"/>
    <cellStyle name="Standard 3 2 2 2 5 3 2 7" xfId="34575"/>
    <cellStyle name="Standard 3 2 2 2 5 3 2 8" xfId="43125"/>
    <cellStyle name="Standard 3 2 2 2 5 3 3" xfId="1390"/>
    <cellStyle name="Standard 3 2 2 2 5 3 3 2" xfId="3463"/>
    <cellStyle name="Standard 3 2 2 2 5 3 3 2 2" xfId="4688"/>
    <cellStyle name="Standard 3 2 2 2 5 3 3 2 2 2" xfId="13256"/>
    <cellStyle name="Standard 3 2 2 2 5 3 3 2 2 2 2" xfId="30097"/>
    <cellStyle name="Standard 3 2 2 2 5 3 3 2 2 3" xfId="21806"/>
    <cellStyle name="Standard 3 2 2 2 5 3 3 2 2 4" xfId="38388"/>
    <cellStyle name="Standard 3 2 2 2 5 3 3 2 2 5" xfId="46938"/>
    <cellStyle name="Standard 3 2 2 2 5 3 3 2 3" xfId="12033"/>
    <cellStyle name="Standard 3 2 2 2 5 3 3 2 3 2" xfId="28874"/>
    <cellStyle name="Standard 3 2 2 2 5 3 3 2 4" xfId="20583"/>
    <cellStyle name="Standard 3 2 2 2 5 3 3 2 5" xfId="37165"/>
    <cellStyle name="Standard 3 2 2 2 5 3 3 2 6" xfId="45715"/>
    <cellStyle name="Standard 3 2 2 2 5 3 3 3" xfId="4687"/>
    <cellStyle name="Standard 3 2 2 2 5 3 3 3 2" xfId="13255"/>
    <cellStyle name="Standard 3 2 2 2 5 3 3 3 2 2" xfId="30096"/>
    <cellStyle name="Standard 3 2 2 2 5 3 3 3 3" xfId="21805"/>
    <cellStyle name="Standard 3 2 2 2 5 3 3 3 4" xfId="38387"/>
    <cellStyle name="Standard 3 2 2 2 5 3 3 3 5" xfId="46937"/>
    <cellStyle name="Standard 3 2 2 2 5 3 3 4" xfId="9961"/>
    <cellStyle name="Standard 3 2 2 2 5 3 3 4 2" xfId="26802"/>
    <cellStyle name="Standard 3 2 2 2 5 3 3 5" xfId="18511"/>
    <cellStyle name="Standard 3 2 2 2 5 3 3 6" xfId="35093"/>
    <cellStyle name="Standard 3 2 2 2 5 3 3 7" xfId="43643"/>
    <cellStyle name="Standard 3 2 2 2 5 3 4" xfId="2427"/>
    <cellStyle name="Standard 3 2 2 2 5 3 4 2" xfId="4689"/>
    <cellStyle name="Standard 3 2 2 2 5 3 4 2 2" xfId="13257"/>
    <cellStyle name="Standard 3 2 2 2 5 3 4 2 2 2" xfId="30098"/>
    <cellStyle name="Standard 3 2 2 2 5 3 4 2 3" xfId="21807"/>
    <cellStyle name="Standard 3 2 2 2 5 3 4 2 4" xfId="38389"/>
    <cellStyle name="Standard 3 2 2 2 5 3 4 2 5" xfId="46939"/>
    <cellStyle name="Standard 3 2 2 2 5 3 4 3" xfId="10997"/>
    <cellStyle name="Standard 3 2 2 2 5 3 4 3 2" xfId="27838"/>
    <cellStyle name="Standard 3 2 2 2 5 3 4 4" xfId="19547"/>
    <cellStyle name="Standard 3 2 2 2 5 3 4 5" xfId="36129"/>
    <cellStyle name="Standard 3 2 2 2 5 3 4 6" xfId="44679"/>
    <cellStyle name="Standard 3 2 2 2 5 3 5" xfId="4682"/>
    <cellStyle name="Standard 3 2 2 2 5 3 5 2" xfId="13250"/>
    <cellStyle name="Standard 3 2 2 2 5 3 5 2 2" xfId="30091"/>
    <cellStyle name="Standard 3 2 2 2 5 3 5 3" xfId="21800"/>
    <cellStyle name="Standard 3 2 2 2 5 3 5 4" xfId="38382"/>
    <cellStyle name="Standard 3 2 2 2 5 3 5 5" xfId="46932"/>
    <cellStyle name="Standard 3 2 2 2 5 3 6" xfId="8925"/>
    <cellStyle name="Standard 3 2 2 2 5 3 6 2" xfId="25767"/>
    <cellStyle name="Standard 3 2 2 2 5 3 7" xfId="17475"/>
    <cellStyle name="Standard 3 2 2 2 5 3 8" xfId="34057"/>
    <cellStyle name="Standard 3 2 2 2 5 3 9" xfId="42607"/>
    <cellStyle name="Standard 3 2 2 2 5 4" xfId="613"/>
    <cellStyle name="Standard 3 2 2 2 5 4 2" xfId="1649"/>
    <cellStyle name="Standard 3 2 2 2 5 4 2 2" xfId="3722"/>
    <cellStyle name="Standard 3 2 2 2 5 4 2 2 2" xfId="4692"/>
    <cellStyle name="Standard 3 2 2 2 5 4 2 2 2 2" xfId="13260"/>
    <cellStyle name="Standard 3 2 2 2 5 4 2 2 2 2 2" xfId="30101"/>
    <cellStyle name="Standard 3 2 2 2 5 4 2 2 2 3" xfId="21810"/>
    <cellStyle name="Standard 3 2 2 2 5 4 2 2 2 4" xfId="38392"/>
    <cellStyle name="Standard 3 2 2 2 5 4 2 2 2 5" xfId="46942"/>
    <cellStyle name="Standard 3 2 2 2 5 4 2 2 3" xfId="12292"/>
    <cellStyle name="Standard 3 2 2 2 5 4 2 2 3 2" xfId="29133"/>
    <cellStyle name="Standard 3 2 2 2 5 4 2 2 4" xfId="20842"/>
    <cellStyle name="Standard 3 2 2 2 5 4 2 2 5" xfId="37424"/>
    <cellStyle name="Standard 3 2 2 2 5 4 2 2 6" xfId="45974"/>
    <cellStyle name="Standard 3 2 2 2 5 4 2 3" xfId="4691"/>
    <cellStyle name="Standard 3 2 2 2 5 4 2 3 2" xfId="13259"/>
    <cellStyle name="Standard 3 2 2 2 5 4 2 3 2 2" xfId="30100"/>
    <cellStyle name="Standard 3 2 2 2 5 4 2 3 3" xfId="21809"/>
    <cellStyle name="Standard 3 2 2 2 5 4 2 3 4" xfId="38391"/>
    <cellStyle name="Standard 3 2 2 2 5 4 2 3 5" xfId="46941"/>
    <cellStyle name="Standard 3 2 2 2 5 4 2 4" xfId="10220"/>
    <cellStyle name="Standard 3 2 2 2 5 4 2 4 2" xfId="27061"/>
    <cellStyle name="Standard 3 2 2 2 5 4 2 5" xfId="18770"/>
    <cellStyle name="Standard 3 2 2 2 5 4 2 6" xfId="35352"/>
    <cellStyle name="Standard 3 2 2 2 5 4 2 7" xfId="43902"/>
    <cellStyle name="Standard 3 2 2 2 5 4 3" xfId="2686"/>
    <cellStyle name="Standard 3 2 2 2 5 4 3 2" xfId="4693"/>
    <cellStyle name="Standard 3 2 2 2 5 4 3 2 2" xfId="13261"/>
    <cellStyle name="Standard 3 2 2 2 5 4 3 2 2 2" xfId="30102"/>
    <cellStyle name="Standard 3 2 2 2 5 4 3 2 3" xfId="21811"/>
    <cellStyle name="Standard 3 2 2 2 5 4 3 2 4" xfId="38393"/>
    <cellStyle name="Standard 3 2 2 2 5 4 3 2 5" xfId="46943"/>
    <cellStyle name="Standard 3 2 2 2 5 4 3 3" xfId="11256"/>
    <cellStyle name="Standard 3 2 2 2 5 4 3 3 2" xfId="28097"/>
    <cellStyle name="Standard 3 2 2 2 5 4 3 4" xfId="19806"/>
    <cellStyle name="Standard 3 2 2 2 5 4 3 5" xfId="36388"/>
    <cellStyle name="Standard 3 2 2 2 5 4 3 6" xfId="44938"/>
    <cellStyle name="Standard 3 2 2 2 5 4 4" xfId="4690"/>
    <cellStyle name="Standard 3 2 2 2 5 4 4 2" xfId="13258"/>
    <cellStyle name="Standard 3 2 2 2 5 4 4 2 2" xfId="30099"/>
    <cellStyle name="Standard 3 2 2 2 5 4 4 3" xfId="21808"/>
    <cellStyle name="Standard 3 2 2 2 5 4 4 4" xfId="38390"/>
    <cellStyle name="Standard 3 2 2 2 5 4 4 5" xfId="46940"/>
    <cellStyle name="Standard 3 2 2 2 5 4 5" xfId="9184"/>
    <cellStyle name="Standard 3 2 2 2 5 4 5 2" xfId="26025"/>
    <cellStyle name="Standard 3 2 2 2 5 4 6" xfId="17734"/>
    <cellStyle name="Standard 3 2 2 2 5 4 7" xfId="34316"/>
    <cellStyle name="Standard 3 2 2 2 5 4 8" xfId="42866"/>
    <cellStyle name="Standard 3 2 2 2 5 5" xfId="1131"/>
    <cellStyle name="Standard 3 2 2 2 5 5 2" xfId="3204"/>
    <cellStyle name="Standard 3 2 2 2 5 5 2 2" xfId="4695"/>
    <cellStyle name="Standard 3 2 2 2 5 5 2 2 2" xfId="13263"/>
    <cellStyle name="Standard 3 2 2 2 5 5 2 2 2 2" xfId="30104"/>
    <cellStyle name="Standard 3 2 2 2 5 5 2 2 3" xfId="21813"/>
    <cellStyle name="Standard 3 2 2 2 5 5 2 2 4" xfId="38395"/>
    <cellStyle name="Standard 3 2 2 2 5 5 2 2 5" xfId="46945"/>
    <cellStyle name="Standard 3 2 2 2 5 5 2 3" xfId="11774"/>
    <cellStyle name="Standard 3 2 2 2 5 5 2 3 2" xfId="28615"/>
    <cellStyle name="Standard 3 2 2 2 5 5 2 4" xfId="20324"/>
    <cellStyle name="Standard 3 2 2 2 5 5 2 5" xfId="36906"/>
    <cellStyle name="Standard 3 2 2 2 5 5 2 6" xfId="45456"/>
    <cellStyle name="Standard 3 2 2 2 5 5 3" xfId="4694"/>
    <cellStyle name="Standard 3 2 2 2 5 5 3 2" xfId="13262"/>
    <cellStyle name="Standard 3 2 2 2 5 5 3 2 2" xfId="30103"/>
    <cellStyle name="Standard 3 2 2 2 5 5 3 3" xfId="21812"/>
    <cellStyle name="Standard 3 2 2 2 5 5 3 4" xfId="38394"/>
    <cellStyle name="Standard 3 2 2 2 5 5 3 5" xfId="46944"/>
    <cellStyle name="Standard 3 2 2 2 5 5 4" xfId="9702"/>
    <cellStyle name="Standard 3 2 2 2 5 5 4 2" xfId="26543"/>
    <cellStyle name="Standard 3 2 2 2 5 5 5" xfId="18252"/>
    <cellStyle name="Standard 3 2 2 2 5 5 6" xfId="34834"/>
    <cellStyle name="Standard 3 2 2 2 5 5 7" xfId="43384"/>
    <cellStyle name="Standard 3 2 2 2 5 6" xfId="2168"/>
    <cellStyle name="Standard 3 2 2 2 5 6 2" xfId="4696"/>
    <cellStyle name="Standard 3 2 2 2 5 6 2 2" xfId="13264"/>
    <cellStyle name="Standard 3 2 2 2 5 6 2 2 2" xfId="30105"/>
    <cellStyle name="Standard 3 2 2 2 5 6 2 3" xfId="21814"/>
    <cellStyle name="Standard 3 2 2 2 5 6 2 4" xfId="38396"/>
    <cellStyle name="Standard 3 2 2 2 5 6 2 5" xfId="46946"/>
    <cellStyle name="Standard 3 2 2 2 5 6 3" xfId="10738"/>
    <cellStyle name="Standard 3 2 2 2 5 6 3 2" xfId="27579"/>
    <cellStyle name="Standard 3 2 2 2 5 6 4" xfId="19288"/>
    <cellStyle name="Standard 3 2 2 2 5 6 5" xfId="35870"/>
    <cellStyle name="Standard 3 2 2 2 5 6 6" xfId="44420"/>
    <cellStyle name="Standard 3 2 2 2 5 7" xfId="4665"/>
    <cellStyle name="Standard 3 2 2 2 5 7 2" xfId="13233"/>
    <cellStyle name="Standard 3 2 2 2 5 7 2 2" xfId="30074"/>
    <cellStyle name="Standard 3 2 2 2 5 7 3" xfId="21783"/>
    <cellStyle name="Standard 3 2 2 2 5 7 4" xfId="38365"/>
    <cellStyle name="Standard 3 2 2 2 5 7 5" xfId="46915"/>
    <cellStyle name="Standard 3 2 2 2 5 8" xfId="8406"/>
    <cellStyle name="Standard 3 2 2 2 5 8 2" xfId="16957"/>
    <cellStyle name="Standard 3 2 2 2 5 8 3" xfId="25507"/>
    <cellStyle name="Standard 3 2 2 2 5 8 4" xfId="42089"/>
    <cellStyle name="Standard 3 2 2 2 5 8 5" xfId="50639"/>
    <cellStyle name="Standard 3 2 2 2 5 9" xfId="8666"/>
    <cellStyle name="Standard 3 2 2 2 6" xfId="154"/>
    <cellStyle name="Standard 3 2 2 2 6 10" xfId="33862"/>
    <cellStyle name="Standard 3 2 2 2 6 11" xfId="42412"/>
    <cellStyle name="Standard 3 2 2 2 6 2" xfId="418"/>
    <cellStyle name="Standard 3 2 2 2 6 2 2" xfId="936"/>
    <cellStyle name="Standard 3 2 2 2 6 2 2 2" xfId="1972"/>
    <cellStyle name="Standard 3 2 2 2 6 2 2 2 2" xfId="4045"/>
    <cellStyle name="Standard 3 2 2 2 6 2 2 2 2 2" xfId="4701"/>
    <cellStyle name="Standard 3 2 2 2 6 2 2 2 2 2 2" xfId="13269"/>
    <cellStyle name="Standard 3 2 2 2 6 2 2 2 2 2 2 2" xfId="30110"/>
    <cellStyle name="Standard 3 2 2 2 6 2 2 2 2 2 3" xfId="21819"/>
    <cellStyle name="Standard 3 2 2 2 6 2 2 2 2 2 4" xfId="38401"/>
    <cellStyle name="Standard 3 2 2 2 6 2 2 2 2 2 5" xfId="46951"/>
    <cellStyle name="Standard 3 2 2 2 6 2 2 2 2 3" xfId="12615"/>
    <cellStyle name="Standard 3 2 2 2 6 2 2 2 2 3 2" xfId="29456"/>
    <cellStyle name="Standard 3 2 2 2 6 2 2 2 2 4" xfId="21165"/>
    <cellStyle name="Standard 3 2 2 2 6 2 2 2 2 5" xfId="37747"/>
    <cellStyle name="Standard 3 2 2 2 6 2 2 2 2 6" xfId="46297"/>
    <cellStyle name="Standard 3 2 2 2 6 2 2 2 3" xfId="4700"/>
    <cellStyle name="Standard 3 2 2 2 6 2 2 2 3 2" xfId="13268"/>
    <cellStyle name="Standard 3 2 2 2 6 2 2 2 3 2 2" xfId="30109"/>
    <cellStyle name="Standard 3 2 2 2 6 2 2 2 3 3" xfId="21818"/>
    <cellStyle name="Standard 3 2 2 2 6 2 2 2 3 4" xfId="38400"/>
    <cellStyle name="Standard 3 2 2 2 6 2 2 2 3 5" xfId="46950"/>
    <cellStyle name="Standard 3 2 2 2 6 2 2 2 4" xfId="10543"/>
    <cellStyle name="Standard 3 2 2 2 6 2 2 2 4 2" xfId="27384"/>
    <cellStyle name="Standard 3 2 2 2 6 2 2 2 5" xfId="19093"/>
    <cellStyle name="Standard 3 2 2 2 6 2 2 2 6" xfId="35675"/>
    <cellStyle name="Standard 3 2 2 2 6 2 2 2 7" xfId="44225"/>
    <cellStyle name="Standard 3 2 2 2 6 2 2 3" xfId="3009"/>
    <cellStyle name="Standard 3 2 2 2 6 2 2 3 2" xfId="4702"/>
    <cellStyle name="Standard 3 2 2 2 6 2 2 3 2 2" xfId="13270"/>
    <cellStyle name="Standard 3 2 2 2 6 2 2 3 2 2 2" xfId="30111"/>
    <cellStyle name="Standard 3 2 2 2 6 2 2 3 2 3" xfId="21820"/>
    <cellStyle name="Standard 3 2 2 2 6 2 2 3 2 4" xfId="38402"/>
    <cellStyle name="Standard 3 2 2 2 6 2 2 3 2 5" xfId="46952"/>
    <cellStyle name="Standard 3 2 2 2 6 2 2 3 3" xfId="11579"/>
    <cellStyle name="Standard 3 2 2 2 6 2 2 3 3 2" xfId="28420"/>
    <cellStyle name="Standard 3 2 2 2 6 2 2 3 4" xfId="20129"/>
    <cellStyle name="Standard 3 2 2 2 6 2 2 3 5" xfId="36711"/>
    <cellStyle name="Standard 3 2 2 2 6 2 2 3 6" xfId="45261"/>
    <cellStyle name="Standard 3 2 2 2 6 2 2 4" xfId="4699"/>
    <cellStyle name="Standard 3 2 2 2 6 2 2 4 2" xfId="13267"/>
    <cellStyle name="Standard 3 2 2 2 6 2 2 4 2 2" xfId="30108"/>
    <cellStyle name="Standard 3 2 2 2 6 2 2 4 3" xfId="21817"/>
    <cellStyle name="Standard 3 2 2 2 6 2 2 4 4" xfId="38399"/>
    <cellStyle name="Standard 3 2 2 2 6 2 2 4 5" xfId="46949"/>
    <cellStyle name="Standard 3 2 2 2 6 2 2 5" xfId="9507"/>
    <cellStyle name="Standard 3 2 2 2 6 2 2 5 2" xfId="26348"/>
    <cellStyle name="Standard 3 2 2 2 6 2 2 6" xfId="18057"/>
    <cellStyle name="Standard 3 2 2 2 6 2 2 7" xfId="34639"/>
    <cellStyle name="Standard 3 2 2 2 6 2 2 8" xfId="43189"/>
    <cellStyle name="Standard 3 2 2 2 6 2 3" xfId="1454"/>
    <cellStyle name="Standard 3 2 2 2 6 2 3 2" xfId="3527"/>
    <cellStyle name="Standard 3 2 2 2 6 2 3 2 2" xfId="4704"/>
    <cellStyle name="Standard 3 2 2 2 6 2 3 2 2 2" xfId="13272"/>
    <cellStyle name="Standard 3 2 2 2 6 2 3 2 2 2 2" xfId="30113"/>
    <cellStyle name="Standard 3 2 2 2 6 2 3 2 2 3" xfId="21822"/>
    <cellStyle name="Standard 3 2 2 2 6 2 3 2 2 4" xfId="38404"/>
    <cellStyle name="Standard 3 2 2 2 6 2 3 2 2 5" xfId="46954"/>
    <cellStyle name="Standard 3 2 2 2 6 2 3 2 3" xfId="12097"/>
    <cellStyle name="Standard 3 2 2 2 6 2 3 2 3 2" xfId="28938"/>
    <cellStyle name="Standard 3 2 2 2 6 2 3 2 4" xfId="20647"/>
    <cellStyle name="Standard 3 2 2 2 6 2 3 2 5" xfId="37229"/>
    <cellStyle name="Standard 3 2 2 2 6 2 3 2 6" xfId="45779"/>
    <cellStyle name="Standard 3 2 2 2 6 2 3 3" xfId="4703"/>
    <cellStyle name="Standard 3 2 2 2 6 2 3 3 2" xfId="13271"/>
    <cellStyle name="Standard 3 2 2 2 6 2 3 3 2 2" xfId="30112"/>
    <cellStyle name="Standard 3 2 2 2 6 2 3 3 3" xfId="21821"/>
    <cellStyle name="Standard 3 2 2 2 6 2 3 3 4" xfId="38403"/>
    <cellStyle name="Standard 3 2 2 2 6 2 3 3 5" xfId="46953"/>
    <cellStyle name="Standard 3 2 2 2 6 2 3 4" xfId="10025"/>
    <cellStyle name="Standard 3 2 2 2 6 2 3 4 2" xfId="26866"/>
    <cellStyle name="Standard 3 2 2 2 6 2 3 5" xfId="18575"/>
    <cellStyle name="Standard 3 2 2 2 6 2 3 6" xfId="35157"/>
    <cellStyle name="Standard 3 2 2 2 6 2 3 7" xfId="43707"/>
    <cellStyle name="Standard 3 2 2 2 6 2 4" xfId="2491"/>
    <cellStyle name="Standard 3 2 2 2 6 2 4 2" xfId="4705"/>
    <cellStyle name="Standard 3 2 2 2 6 2 4 2 2" xfId="13273"/>
    <cellStyle name="Standard 3 2 2 2 6 2 4 2 2 2" xfId="30114"/>
    <cellStyle name="Standard 3 2 2 2 6 2 4 2 3" xfId="21823"/>
    <cellStyle name="Standard 3 2 2 2 6 2 4 2 4" xfId="38405"/>
    <cellStyle name="Standard 3 2 2 2 6 2 4 2 5" xfId="46955"/>
    <cellStyle name="Standard 3 2 2 2 6 2 4 3" xfId="11061"/>
    <cellStyle name="Standard 3 2 2 2 6 2 4 3 2" xfId="27902"/>
    <cellStyle name="Standard 3 2 2 2 6 2 4 4" xfId="19611"/>
    <cellStyle name="Standard 3 2 2 2 6 2 4 5" xfId="36193"/>
    <cellStyle name="Standard 3 2 2 2 6 2 4 6" xfId="44743"/>
    <cellStyle name="Standard 3 2 2 2 6 2 5" xfId="4698"/>
    <cellStyle name="Standard 3 2 2 2 6 2 5 2" xfId="13266"/>
    <cellStyle name="Standard 3 2 2 2 6 2 5 2 2" xfId="30107"/>
    <cellStyle name="Standard 3 2 2 2 6 2 5 3" xfId="21816"/>
    <cellStyle name="Standard 3 2 2 2 6 2 5 4" xfId="38398"/>
    <cellStyle name="Standard 3 2 2 2 6 2 5 5" xfId="46948"/>
    <cellStyle name="Standard 3 2 2 2 6 2 6" xfId="8989"/>
    <cellStyle name="Standard 3 2 2 2 6 2 6 2" xfId="25831"/>
    <cellStyle name="Standard 3 2 2 2 6 2 7" xfId="17539"/>
    <cellStyle name="Standard 3 2 2 2 6 2 8" xfId="34121"/>
    <cellStyle name="Standard 3 2 2 2 6 2 9" xfId="42671"/>
    <cellStyle name="Standard 3 2 2 2 6 3" xfId="677"/>
    <cellStyle name="Standard 3 2 2 2 6 3 2" xfId="1713"/>
    <cellStyle name="Standard 3 2 2 2 6 3 2 2" xfId="3786"/>
    <cellStyle name="Standard 3 2 2 2 6 3 2 2 2" xfId="4708"/>
    <cellStyle name="Standard 3 2 2 2 6 3 2 2 2 2" xfId="13276"/>
    <cellStyle name="Standard 3 2 2 2 6 3 2 2 2 2 2" xfId="30117"/>
    <cellStyle name="Standard 3 2 2 2 6 3 2 2 2 3" xfId="21826"/>
    <cellStyle name="Standard 3 2 2 2 6 3 2 2 2 4" xfId="38408"/>
    <cellStyle name="Standard 3 2 2 2 6 3 2 2 2 5" xfId="46958"/>
    <cellStyle name="Standard 3 2 2 2 6 3 2 2 3" xfId="12356"/>
    <cellStyle name="Standard 3 2 2 2 6 3 2 2 3 2" xfId="29197"/>
    <cellStyle name="Standard 3 2 2 2 6 3 2 2 4" xfId="20906"/>
    <cellStyle name="Standard 3 2 2 2 6 3 2 2 5" xfId="37488"/>
    <cellStyle name="Standard 3 2 2 2 6 3 2 2 6" xfId="46038"/>
    <cellStyle name="Standard 3 2 2 2 6 3 2 3" xfId="4707"/>
    <cellStyle name="Standard 3 2 2 2 6 3 2 3 2" xfId="13275"/>
    <cellStyle name="Standard 3 2 2 2 6 3 2 3 2 2" xfId="30116"/>
    <cellStyle name="Standard 3 2 2 2 6 3 2 3 3" xfId="21825"/>
    <cellStyle name="Standard 3 2 2 2 6 3 2 3 4" xfId="38407"/>
    <cellStyle name="Standard 3 2 2 2 6 3 2 3 5" xfId="46957"/>
    <cellStyle name="Standard 3 2 2 2 6 3 2 4" xfId="10284"/>
    <cellStyle name="Standard 3 2 2 2 6 3 2 4 2" xfId="27125"/>
    <cellStyle name="Standard 3 2 2 2 6 3 2 5" xfId="18834"/>
    <cellStyle name="Standard 3 2 2 2 6 3 2 6" xfId="35416"/>
    <cellStyle name="Standard 3 2 2 2 6 3 2 7" xfId="43966"/>
    <cellStyle name="Standard 3 2 2 2 6 3 3" xfId="2750"/>
    <cellStyle name="Standard 3 2 2 2 6 3 3 2" xfId="4709"/>
    <cellStyle name="Standard 3 2 2 2 6 3 3 2 2" xfId="13277"/>
    <cellStyle name="Standard 3 2 2 2 6 3 3 2 2 2" xfId="30118"/>
    <cellStyle name="Standard 3 2 2 2 6 3 3 2 3" xfId="21827"/>
    <cellStyle name="Standard 3 2 2 2 6 3 3 2 4" xfId="38409"/>
    <cellStyle name="Standard 3 2 2 2 6 3 3 2 5" xfId="46959"/>
    <cellStyle name="Standard 3 2 2 2 6 3 3 3" xfId="11320"/>
    <cellStyle name="Standard 3 2 2 2 6 3 3 3 2" xfId="28161"/>
    <cellStyle name="Standard 3 2 2 2 6 3 3 4" xfId="19870"/>
    <cellStyle name="Standard 3 2 2 2 6 3 3 5" xfId="36452"/>
    <cellStyle name="Standard 3 2 2 2 6 3 3 6" xfId="45002"/>
    <cellStyle name="Standard 3 2 2 2 6 3 4" xfId="4706"/>
    <cellStyle name="Standard 3 2 2 2 6 3 4 2" xfId="13274"/>
    <cellStyle name="Standard 3 2 2 2 6 3 4 2 2" xfId="30115"/>
    <cellStyle name="Standard 3 2 2 2 6 3 4 3" xfId="21824"/>
    <cellStyle name="Standard 3 2 2 2 6 3 4 4" xfId="38406"/>
    <cellStyle name="Standard 3 2 2 2 6 3 4 5" xfId="46956"/>
    <cellStyle name="Standard 3 2 2 2 6 3 5" xfId="9248"/>
    <cellStyle name="Standard 3 2 2 2 6 3 5 2" xfId="26089"/>
    <cellStyle name="Standard 3 2 2 2 6 3 6" xfId="17798"/>
    <cellStyle name="Standard 3 2 2 2 6 3 7" xfId="34380"/>
    <cellStyle name="Standard 3 2 2 2 6 3 8" xfId="42930"/>
    <cellStyle name="Standard 3 2 2 2 6 4" xfId="1195"/>
    <cellStyle name="Standard 3 2 2 2 6 4 2" xfId="3268"/>
    <cellStyle name="Standard 3 2 2 2 6 4 2 2" xfId="4711"/>
    <cellStyle name="Standard 3 2 2 2 6 4 2 2 2" xfId="13279"/>
    <cellStyle name="Standard 3 2 2 2 6 4 2 2 2 2" xfId="30120"/>
    <cellStyle name="Standard 3 2 2 2 6 4 2 2 3" xfId="21829"/>
    <cellStyle name="Standard 3 2 2 2 6 4 2 2 4" xfId="38411"/>
    <cellStyle name="Standard 3 2 2 2 6 4 2 2 5" xfId="46961"/>
    <cellStyle name="Standard 3 2 2 2 6 4 2 3" xfId="11838"/>
    <cellStyle name="Standard 3 2 2 2 6 4 2 3 2" xfId="28679"/>
    <cellStyle name="Standard 3 2 2 2 6 4 2 4" xfId="20388"/>
    <cellStyle name="Standard 3 2 2 2 6 4 2 5" xfId="36970"/>
    <cellStyle name="Standard 3 2 2 2 6 4 2 6" xfId="45520"/>
    <cellStyle name="Standard 3 2 2 2 6 4 3" xfId="4710"/>
    <cellStyle name="Standard 3 2 2 2 6 4 3 2" xfId="13278"/>
    <cellStyle name="Standard 3 2 2 2 6 4 3 2 2" xfId="30119"/>
    <cellStyle name="Standard 3 2 2 2 6 4 3 3" xfId="21828"/>
    <cellStyle name="Standard 3 2 2 2 6 4 3 4" xfId="38410"/>
    <cellStyle name="Standard 3 2 2 2 6 4 3 5" xfId="46960"/>
    <cellStyle name="Standard 3 2 2 2 6 4 4" xfId="9766"/>
    <cellStyle name="Standard 3 2 2 2 6 4 4 2" xfId="26607"/>
    <cellStyle name="Standard 3 2 2 2 6 4 5" xfId="18316"/>
    <cellStyle name="Standard 3 2 2 2 6 4 6" xfId="34898"/>
    <cellStyle name="Standard 3 2 2 2 6 4 7" xfId="43448"/>
    <cellStyle name="Standard 3 2 2 2 6 5" xfId="2232"/>
    <cellStyle name="Standard 3 2 2 2 6 5 2" xfId="4712"/>
    <cellStyle name="Standard 3 2 2 2 6 5 2 2" xfId="13280"/>
    <cellStyle name="Standard 3 2 2 2 6 5 2 2 2" xfId="30121"/>
    <cellStyle name="Standard 3 2 2 2 6 5 2 3" xfId="21830"/>
    <cellStyle name="Standard 3 2 2 2 6 5 2 4" xfId="38412"/>
    <cellStyle name="Standard 3 2 2 2 6 5 2 5" xfId="46962"/>
    <cellStyle name="Standard 3 2 2 2 6 5 3" xfId="10802"/>
    <cellStyle name="Standard 3 2 2 2 6 5 3 2" xfId="27643"/>
    <cellStyle name="Standard 3 2 2 2 6 5 4" xfId="19352"/>
    <cellStyle name="Standard 3 2 2 2 6 5 5" xfId="35934"/>
    <cellStyle name="Standard 3 2 2 2 6 5 6" xfId="44484"/>
    <cellStyle name="Standard 3 2 2 2 6 6" xfId="4697"/>
    <cellStyle name="Standard 3 2 2 2 6 6 2" xfId="13265"/>
    <cellStyle name="Standard 3 2 2 2 6 6 2 2" xfId="30106"/>
    <cellStyle name="Standard 3 2 2 2 6 6 3" xfId="21815"/>
    <cellStyle name="Standard 3 2 2 2 6 6 4" xfId="38397"/>
    <cellStyle name="Standard 3 2 2 2 6 6 5" xfId="46947"/>
    <cellStyle name="Standard 3 2 2 2 6 7" xfId="8470"/>
    <cellStyle name="Standard 3 2 2 2 6 7 2" xfId="17021"/>
    <cellStyle name="Standard 3 2 2 2 6 7 3" xfId="25571"/>
    <cellStyle name="Standard 3 2 2 2 6 7 4" xfId="42153"/>
    <cellStyle name="Standard 3 2 2 2 6 7 5" xfId="50703"/>
    <cellStyle name="Standard 3 2 2 2 6 8" xfId="8730"/>
    <cellStyle name="Standard 3 2 2 2 6 9" xfId="17280"/>
    <cellStyle name="Standard 3 2 2 2 7" xfId="290"/>
    <cellStyle name="Standard 3 2 2 2 7 2" xfId="808"/>
    <cellStyle name="Standard 3 2 2 2 7 2 2" xfId="1844"/>
    <cellStyle name="Standard 3 2 2 2 7 2 2 2" xfId="3917"/>
    <cellStyle name="Standard 3 2 2 2 7 2 2 2 2" xfId="4716"/>
    <cellStyle name="Standard 3 2 2 2 7 2 2 2 2 2" xfId="13284"/>
    <cellStyle name="Standard 3 2 2 2 7 2 2 2 2 2 2" xfId="30125"/>
    <cellStyle name="Standard 3 2 2 2 7 2 2 2 2 3" xfId="21834"/>
    <cellStyle name="Standard 3 2 2 2 7 2 2 2 2 4" xfId="38416"/>
    <cellStyle name="Standard 3 2 2 2 7 2 2 2 2 5" xfId="46966"/>
    <cellStyle name="Standard 3 2 2 2 7 2 2 2 3" xfId="12487"/>
    <cellStyle name="Standard 3 2 2 2 7 2 2 2 3 2" xfId="29328"/>
    <cellStyle name="Standard 3 2 2 2 7 2 2 2 4" xfId="21037"/>
    <cellStyle name="Standard 3 2 2 2 7 2 2 2 5" xfId="37619"/>
    <cellStyle name="Standard 3 2 2 2 7 2 2 2 6" xfId="46169"/>
    <cellStyle name="Standard 3 2 2 2 7 2 2 3" xfId="4715"/>
    <cellStyle name="Standard 3 2 2 2 7 2 2 3 2" xfId="13283"/>
    <cellStyle name="Standard 3 2 2 2 7 2 2 3 2 2" xfId="30124"/>
    <cellStyle name="Standard 3 2 2 2 7 2 2 3 3" xfId="21833"/>
    <cellStyle name="Standard 3 2 2 2 7 2 2 3 4" xfId="38415"/>
    <cellStyle name="Standard 3 2 2 2 7 2 2 3 5" xfId="46965"/>
    <cellStyle name="Standard 3 2 2 2 7 2 2 4" xfId="10415"/>
    <cellStyle name="Standard 3 2 2 2 7 2 2 4 2" xfId="27256"/>
    <cellStyle name="Standard 3 2 2 2 7 2 2 5" xfId="18965"/>
    <cellStyle name="Standard 3 2 2 2 7 2 2 6" xfId="35547"/>
    <cellStyle name="Standard 3 2 2 2 7 2 2 7" xfId="44097"/>
    <cellStyle name="Standard 3 2 2 2 7 2 3" xfId="2881"/>
    <cellStyle name="Standard 3 2 2 2 7 2 3 2" xfId="4717"/>
    <cellStyle name="Standard 3 2 2 2 7 2 3 2 2" xfId="13285"/>
    <cellStyle name="Standard 3 2 2 2 7 2 3 2 2 2" xfId="30126"/>
    <cellStyle name="Standard 3 2 2 2 7 2 3 2 3" xfId="21835"/>
    <cellStyle name="Standard 3 2 2 2 7 2 3 2 4" xfId="38417"/>
    <cellStyle name="Standard 3 2 2 2 7 2 3 2 5" xfId="46967"/>
    <cellStyle name="Standard 3 2 2 2 7 2 3 3" xfId="11451"/>
    <cellStyle name="Standard 3 2 2 2 7 2 3 3 2" xfId="28292"/>
    <cellStyle name="Standard 3 2 2 2 7 2 3 4" xfId="20001"/>
    <cellStyle name="Standard 3 2 2 2 7 2 3 5" xfId="36583"/>
    <cellStyle name="Standard 3 2 2 2 7 2 3 6" xfId="45133"/>
    <cellStyle name="Standard 3 2 2 2 7 2 4" xfId="4714"/>
    <cellStyle name="Standard 3 2 2 2 7 2 4 2" xfId="13282"/>
    <cellStyle name="Standard 3 2 2 2 7 2 4 2 2" xfId="30123"/>
    <cellStyle name="Standard 3 2 2 2 7 2 4 3" xfId="21832"/>
    <cellStyle name="Standard 3 2 2 2 7 2 4 4" xfId="38414"/>
    <cellStyle name="Standard 3 2 2 2 7 2 4 5" xfId="46964"/>
    <cellStyle name="Standard 3 2 2 2 7 2 5" xfId="9379"/>
    <cellStyle name="Standard 3 2 2 2 7 2 5 2" xfId="26220"/>
    <cellStyle name="Standard 3 2 2 2 7 2 6" xfId="17929"/>
    <cellStyle name="Standard 3 2 2 2 7 2 7" xfId="34511"/>
    <cellStyle name="Standard 3 2 2 2 7 2 8" xfId="43061"/>
    <cellStyle name="Standard 3 2 2 2 7 3" xfId="1326"/>
    <cellStyle name="Standard 3 2 2 2 7 3 2" xfId="3399"/>
    <cellStyle name="Standard 3 2 2 2 7 3 2 2" xfId="4719"/>
    <cellStyle name="Standard 3 2 2 2 7 3 2 2 2" xfId="13287"/>
    <cellStyle name="Standard 3 2 2 2 7 3 2 2 2 2" xfId="30128"/>
    <cellStyle name="Standard 3 2 2 2 7 3 2 2 3" xfId="21837"/>
    <cellStyle name="Standard 3 2 2 2 7 3 2 2 4" xfId="38419"/>
    <cellStyle name="Standard 3 2 2 2 7 3 2 2 5" xfId="46969"/>
    <cellStyle name="Standard 3 2 2 2 7 3 2 3" xfId="11969"/>
    <cellStyle name="Standard 3 2 2 2 7 3 2 3 2" xfId="28810"/>
    <cellStyle name="Standard 3 2 2 2 7 3 2 4" xfId="20519"/>
    <cellStyle name="Standard 3 2 2 2 7 3 2 5" xfId="37101"/>
    <cellStyle name="Standard 3 2 2 2 7 3 2 6" xfId="45651"/>
    <cellStyle name="Standard 3 2 2 2 7 3 3" xfId="4718"/>
    <cellStyle name="Standard 3 2 2 2 7 3 3 2" xfId="13286"/>
    <cellStyle name="Standard 3 2 2 2 7 3 3 2 2" xfId="30127"/>
    <cellStyle name="Standard 3 2 2 2 7 3 3 3" xfId="21836"/>
    <cellStyle name="Standard 3 2 2 2 7 3 3 4" xfId="38418"/>
    <cellStyle name="Standard 3 2 2 2 7 3 3 5" xfId="46968"/>
    <cellStyle name="Standard 3 2 2 2 7 3 4" xfId="9897"/>
    <cellStyle name="Standard 3 2 2 2 7 3 4 2" xfId="26738"/>
    <cellStyle name="Standard 3 2 2 2 7 3 5" xfId="18447"/>
    <cellStyle name="Standard 3 2 2 2 7 3 6" xfId="35029"/>
    <cellStyle name="Standard 3 2 2 2 7 3 7" xfId="43579"/>
    <cellStyle name="Standard 3 2 2 2 7 4" xfId="2363"/>
    <cellStyle name="Standard 3 2 2 2 7 4 2" xfId="4720"/>
    <cellStyle name="Standard 3 2 2 2 7 4 2 2" xfId="13288"/>
    <cellStyle name="Standard 3 2 2 2 7 4 2 2 2" xfId="30129"/>
    <cellStyle name="Standard 3 2 2 2 7 4 2 3" xfId="21838"/>
    <cellStyle name="Standard 3 2 2 2 7 4 2 4" xfId="38420"/>
    <cellStyle name="Standard 3 2 2 2 7 4 2 5" xfId="46970"/>
    <cellStyle name="Standard 3 2 2 2 7 4 3" xfId="10933"/>
    <cellStyle name="Standard 3 2 2 2 7 4 3 2" xfId="27774"/>
    <cellStyle name="Standard 3 2 2 2 7 4 4" xfId="19483"/>
    <cellStyle name="Standard 3 2 2 2 7 4 5" xfId="36065"/>
    <cellStyle name="Standard 3 2 2 2 7 4 6" xfId="44615"/>
    <cellStyle name="Standard 3 2 2 2 7 5" xfId="4713"/>
    <cellStyle name="Standard 3 2 2 2 7 5 2" xfId="13281"/>
    <cellStyle name="Standard 3 2 2 2 7 5 2 2" xfId="30122"/>
    <cellStyle name="Standard 3 2 2 2 7 5 3" xfId="21831"/>
    <cellStyle name="Standard 3 2 2 2 7 5 4" xfId="38413"/>
    <cellStyle name="Standard 3 2 2 2 7 5 5" xfId="46963"/>
    <cellStyle name="Standard 3 2 2 2 7 6" xfId="8861"/>
    <cellStyle name="Standard 3 2 2 2 7 6 2" xfId="25703"/>
    <cellStyle name="Standard 3 2 2 2 7 7" xfId="17411"/>
    <cellStyle name="Standard 3 2 2 2 7 8" xfId="33993"/>
    <cellStyle name="Standard 3 2 2 2 7 9" xfId="42543"/>
    <cellStyle name="Standard 3 2 2 2 8" xfId="549"/>
    <cellStyle name="Standard 3 2 2 2 8 2" xfId="1585"/>
    <cellStyle name="Standard 3 2 2 2 8 2 2" xfId="3658"/>
    <cellStyle name="Standard 3 2 2 2 8 2 2 2" xfId="4723"/>
    <cellStyle name="Standard 3 2 2 2 8 2 2 2 2" xfId="13291"/>
    <cellStyle name="Standard 3 2 2 2 8 2 2 2 2 2" xfId="30132"/>
    <cellStyle name="Standard 3 2 2 2 8 2 2 2 3" xfId="21841"/>
    <cellStyle name="Standard 3 2 2 2 8 2 2 2 4" xfId="38423"/>
    <cellStyle name="Standard 3 2 2 2 8 2 2 2 5" xfId="46973"/>
    <cellStyle name="Standard 3 2 2 2 8 2 2 3" xfId="12228"/>
    <cellStyle name="Standard 3 2 2 2 8 2 2 3 2" xfId="29069"/>
    <cellStyle name="Standard 3 2 2 2 8 2 2 4" xfId="20778"/>
    <cellStyle name="Standard 3 2 2 2 8 2 2 5" xfId="37360"/>
    <cellStyle name="Standard 3 2 2 2 8 2 2 6" xfId="45910"/>
    <cellStyle name="Standard 3 2 2 2 8 2 3" xfId="4722"/>
    <cellStyle name="Standard 3 2 2 2 8 2 3 2" xfId="13290"/>
    <cellStyle name="Standard 3 2 2 2 8 2 3 2 2" xfId="30131"/>
    <cellStyle name="Standard 3 2 2 2 8 2 3 3" xfId="21840"/>
    <cellStyle name="Standard 3 2 2 2 8 2 3 4" xfId="38422"/>
    <cellStyle name="Standard 3 2 2 2 8 2 3 5" xfId="46972"/>
    <cellStyle name="Standard 3 2 2 2 8 2 4" xfId="10156"/>
    <cellStyle name="Standard 3 2 2 2 8 2 4 2" xfId="26997"/>
    <cellStyle name="Standard 3 2 2 2 8 2 5" xfId="18706"/>
    <cellStyle name="Standard 3 2 2 2 8 2 6" xfId="35288"/>
    <cellStyle name="Standard 3 2 2 2 8 2 7" xfId="43838"/>
    <cellStyle name="Standard 3 2 2 2 8 3" xfId="2622"/>
    <cellStyle name="Standard 3 2 2 2 8 3 2" xfId="4724"/>
    <cellStyle name="Standard 3 2 2 2 8 3 2 2" xfId="13292"/>
    <cellStyle name="Standard 3 2 2 2 8 3 2 2 2" xfId="30133"/>
    <cellStyle name="Standard 3 2 2 2 8 3 2 3" xfId="21842"/>
    <cellStyle name="Standard 3 2 2 2 8 3 2 4" xfId="38424"/>
    <cellStyle name="Standard 3 2 2 2 8 3 2 5" xfId="46974"/>
    <cellStyle name="Standard 3 2 2 2 8 3 3" xfId="11192"/>
    <cellStyle name="Standard 3 2 2 2 8 3 3 2" xfId="28033"/>
    <cellStyle name="Standard 3 2 2 2 8 3 4" xfId="19742"/>
    <cellStyle name="Standard 3 2 2 2 8 3 5" xfId="36324"/>
    <cellStyle name="Standard 3 2 2 2 8 3 6" xfId="44874"/>
    <cellStyle name="Standard 3 2 2 2 8 4" xfId="4721"/>
    <cellStyle name="Standard 3 2 2 2 8 4 2" xfId="13289"/>
    <cellStyle name="Standard 3 2 2 2 8 4 2 2" xfId="30130"/>
    <cellStyle name="Standard 3 2 2 2 8 4 3" xfId="21839"/>
    <cellStyle name="Standard 3 2 2 2 8 4 4" xfId="38421"/>
    <cellStyle name="Standard 3 2 2 2 8 4 5" xfId="46971"/>
    <cellStyle name="Standard 3 2 2 2 8 5" xfId="9120"/>
    <cellStyle name="Standard 3 2 2 2 8 5 2" xfId="25961"/>
    <cellStyle name="Standard 3 2 2 2 8 6" xfId="17670"/>
    <cellStyle name="Standard 3 2 2 2 8 7" xfId="34252"/>
    <cellStyle name="Standard 3 2 2 2 8 8" xfId="42802"/>
    <cellStyle name="Standard 3 2 2 2 9" xfId="1067"/>
    <cellStyle name="Standard 3 2 2 2 9 2" xfId="3140"/>
    <cellStyle name="Standard 3 2 2 2 9 2 2" xfId="4726"/>
    <cellStyle name="Standard 3 2 2 2 9 2 2 2" xfId="13294"/>
    <cellStyle name="Standard 3 2 2 2 9 2 2 2 2" xfId="30135"/>
    <cellStyle name="Standard 3 2 2 2 9 2 2 3" xfId="21844"/>
    <cellStyle name="Standard 3 2 2 2 9 2 2 4" xfId="38426"/>
    <cellStyle name="Standard 3 2 2 2 9 2 2 5" xfId="46976"/>
    <cellStyle name="Standard 3 2 2 2 9 2 3" xfId="11710"/>
    <cellStyle name="Standard 3 2 2 2 9 2 3 2" xfId="28551"/>
    <cellStyle name="Standard 3 2 2 2 9 2 4" xfId="20260"/>
    <cellStyle name="Standard 3 2 2 2 9 2 5" xfId="36842"/>
    <cellStyle name="Standard 3 2 2 2 9 2 6" xfId="45392"/>
    <cellStyle name="Standard 3 2 2 2 9 3" xfId="4725"/>
    <cellStyle name="Standard 3 2 2 2 9 3 2" xfId="13293"/>
    <cellStyle name="Standard 3 2 2 2 9 3 2 2" xfId="30134"/>
    <cellStyle name="Standard 3 2 2 2 9 3 3" xfId="21843"/>
    <cellStyle name="Standard 3 2 2 2 9 3 4" xfId="38425"/>
    <cellStyle name="Standard 3 2 2 2 9 3 5" xfId="46975"/>
    <cellStyle name="Standard 3 2 2 2 9 4" xfId="9638"/>
    <cellStyle name="Standard 3 2 2 2 9 4 2" xfId="26479"/>
    <cellStyle name="Standard 3 2 2 2 9 5" xfId="18188"/>
    <cellStyle name="Standard 3 2 2 2 9 6" xfId="34770"/>
    <cellStyle name="Standard 3 2 2 2 9 7" xfId="43320"/>
    <cellStyle name="Standard 3 2 2 3" xfId="29"/>
    <cellStyle name="Standard 3 2 2 3 10" xfId="4727"/>
    <cellStyle name="Standard 3 2 2 3 10 2" xfId="13295"/>
    <cellStyle name="Standard 3 2 2 3 10 2 2" xfId="30136"/>
    <cellStyle name="Standard 3 2 2 3 10 3" xfId="21845"/>
    <cellStyle name="Standard 3 2 2 3 10 4" xfId="38427"/>
    <cellStyle name="Standard 3 2 2 3 10 5" xfId="46977"/>
    <cellStyle name="Standard 3 2 2 3 11" xfId="8346"/>
    <cellStyle name="Standard 3 2 2 3 11 2" xfId="16897"/>
    <cellStyle name="Standard 3 2 2 3 11 3" xfId="25447"/>
    <cellStyle name="Standard 3 2 2 3 11 4" xfId="42029"/>
    <cellStyle name="Standard 3 2 2 3 11 5" xfId="50579"/>
    <cellStyle name="Standard 3 2 2 3 12" xfId="8606"/>
    <cellStyle name="Standard 3 2 2 3 13" xfId="17156"/>
    <cellStyle name="Standard 3 2 2 3 14" xfId="33738"/>
    <cellStyle name="Standard 3 2 2 3 15" xfId="42288"/>
    <cellStyle name="Standard 3 2 2 3 2" xfId="45"/>
    <cellStyle name="Standard 3 2 2 3 2 10" xfId="8362"/>
    <cellStyle name="Standard 3 2 2 3 2 10 2" xfId="16913"/>
    <cellStyle name="Standard 3 2 2 3 2 10 3" xfId="25463"/>
    <cellStyle name="Standard 3 2 2 3 2 10 4" xfId="42045"/>
    <cellStyle name="Standard 3 2 2 3 2 10 5" xfId="50595"/>
    <cellStyle name="Standard 3 2 2 3 2 11" xfId="8622"/>
    <cellStyle name="Standard 3 2 2 3 2 12" xfId="17172"/>
    <cellStyle name="Standard 3 2 2 3 2 13" xfId="33754"/>
    <cellStyle name="Standard 3 2 2 3 2 14" xfId="42304"/>
    <cellStyle name="Standard 3 2 2 3 2 2" xfId="77"/>
    <cellStyle name="Standard 3 2 2 3 2 2 10" xfId="8654"/>
    <cellStyle name="Standard 3 2 2 3 2 2 11" xfId="17204"/>
    <cellStyle name="Standard 3 2 2 3 2 2 12" xfId="33786"/>
    <cellStyle name="Standard 3 2 2 3 2 2 13" xfId="42336"/>
    <cellStyle name="Standard 3 2 2 3 2 2 2" xfId="141"/>
    <cellStyle name="Standard 3 2 2 3 2 2 2 10" xfId="17268"/>
    <cellStyle name="Standard 3 2 2 3 2 2 2 11" xfId="33850"/>
    <cellStyle name="Standard 3 2 2 3 2 2 2 12" xfId="42400"/>
    <cellStyle name="Standard 3 2 2 3 2 2 2 2" xfId="270"/>
    <cellStyle name="Standard 3 2 2 3 2 2 2 2 10" xfId="33978"/>
    <cellStyle name="Standard 3 2 2 3 2 2 2 2 11" xfId="42528"/>
    <cellStyle name="Standard 3 2 2 3 2 2 2 2 2" xfId="534"/>
    <cellStyle name="Standard 3 2 2 3 2 2 2 2 2 2" xfId="1052"/>
    <cellStyle name="Standard 3 2 2 3 2 2 2 2 2 2 2" xfId="2088"/>
    <cellStyle name="Standard 3 2 2 3 2 2 2 2 2 2 2 2" xfId="4161"/>
    <cellStyle name="Standard 3 2 2 3 2 2 2 2 2 2 2 2 2" xfId="4735"/>
    <cellStyle name="Standard 3 2 2 3 2 2 2 2 2 2 2 2 2 2" xfId="13303"/>
    <cellStyle name="Standard 3 2 2 3 2 2 2 2 2 2 2 2 2 2 2" xfId="30144"/>
    <cellStyle name="Standard 3 2 2 3 2 2 2 2 2 2 2 2 2 3" xfId="21853"/>
    <cellStyle name="Standard 3 2 2 3 2 2 2 2 2 2 2 2 2 4" xfId="38435"/>
    <cellStyle name="Standard 3 2 2 3 2 2 2 2 2 2 2 2 2 5" xfId="46985"/>
    <cellStyle name="Standard 3 2 2 3 2 2 2 2 2 2 2 2 3" xfId="12731"/>
    <cellStyle name="Standard 3 2 2 3 2 2 2 2 2 2 2 2 3 2" xfId="29572"/>
    <cellStyle name="Standard 3 2 2 3 2 2 2 2 2 2 2 2 4" xfId="21281"/>
    <cellStyle name="Standard 3 2 2 3 2 2 2 2 2 2 2 2 5" xfId="37863"/>
    <cellStyle name="Standard 3 2 2 3 2 2 2 2 2 2 2 2 6" xfId="46413"/>
    <cellStyle name="Standard 3 2 2 3 2 2 2 2 2 2 2 3" xfId="4734"/>
    <cellStyle name="Standard 3 2 2 3 2 2 2 2 2 2 2 3 2" xfId="13302"/>
    <cellStyle name="Standard 3 2 2 3 2 2 2 2 2 2 2 3 2 2" xfId="30143"/>
    <cellStyle name="Standard 3 2 2 3 2 2 2 2 2 2 2 3 3" xfId="21852"/>
    <cellStyle name="Standard 3 2 2 3 2 2 2 2 2 2 2 3 4" xfId="38434"/>
    <cellStyle name="Standard 3 2 2 3 2 2 2 2 2 2 2 3 5" xfId="46984"/>
    <cellStyle name="Standard 3 2 2 3 2 2 2 2 2 2 2 4" xfId="10659"/>
    <cellStyle name="Standard 3 2 2 3 2 2 2 2 2 2 2 4 2" xfId="27500"/>
    <cellStyle name="Standard 3 2 2 3 2 2 2 2 2 2 2 5" xfId="19209"/>
    <cellStyle name="Standard 3 2 2 3 2 2 2 2 2 2 2 6" xfId="35791"/>
    <cellStyle name="Standard 3 2 2 3 2 2 2 2 2 2 2 7" xfId="44341"/>
    <cellStyle name="Standard 3 2 2 3 2 2 2 2 2 2 3" xfId="3125"/>
    <cellStyle name="Standard 3 2 2 3 2 2 2 2 2 2 3 2" xfId="4736"/>
    <cellStyle name="Standard 3 2 2 3 2 2 2 2 2 2 3 2 2" xfId="13304"/>
    <cellStyle name="Standard 3 2 2 3 2 2 2 2 2 2 3 2 2 2" xfId="30145"/>
    <cellStyle name="Standard 3 2 2 3 2 2 2 2 2 2 3 2 3" xfId="21854"/>
    <cellStyle name="Standard 3 2 2 3 2 2 2 2 2 2 3 2 4" xfId="38436"/>
    <cellStyle name="Standard 3 2 2 3 2 2 2 2 2 2 3 2 5" xfId="46986"/>
    <cellStyle name="Standard 3 2 2 3 2 2 2 2 2 2 3 3" xfId="11695"/>
    <cellStyle name="Standard 3 2 2 3 2 2 2 2 2 2 3 3 2" xfId="28536"/>
    <cellStyle name="Standard 3 2 2 3 2 2 2 2 2 2 3 4" xfId="20245"/>
    <cellStyle name="Standard 3 2 2 3 2 2 2 2 2 2 3 5" xfId="36827"/>
    <cellStyle name="Standard 3 2 2 3 2 2 2 2 2 2 3 6" xfId="45377"/>
    <cellStyle name="Standard 3 2 2 3 2 2 2 2 2 2 4" xfId="4733"/>
    <cellStyle name="Standard 3 2 2 3 2 2 2 2 2 2 4 2" xfId="13301"/>
    <cellStyle name="Standard 3 2 2 3 2 2 2 2 2 2 4 2 2" xfId="30142"/>
    <cellStyle name="Standard 3 2 2 3 2 2 2 2 2 2 4 3" xfId="21851"/>
    <cellStyle name="Standard 3 2 2 3 2 2 2 2 2 2 4 4" xfId="38433"/>
    <cellStyle name="Standard 3 2 2 3 2 2 2 2 2 2 4 5" xfId="46983"/>
    <cellStyle name="Standard 3 2 2 3 2 2 2 2 2 2 5" xfId="9623"/>
    <cellStyle name="Standard 3 2 2 3 2 2 2 2 2 2 5 2" xfId="26464"/>
    <cellStyle name="Standard 3 2 2 3 2 2 2 2 2 2 6" xfId="18173"/>
    <cellStyle name="Standard 3 2 2 3 2 2 2 2 2 2 7" xfId="34755"/>
    <cellStyle name="Standard 3 2 2 3 2 2 2 2 2 2 8" xfId="43305"/>
    <cellStyle name="Standard 3 2 2 3 2 2 2 2 2 3" xfId="1570"/>
    <cellStyle name="Standard 3 2 2 3 2 2 2 2 2 3 2" xfId="3643"/>
    <cellStyle name="Standard 3 2 2 3 2 2 2 2 2 3 2 2" xfId="4738"/>
    <cellStyle name="Standard 3 2 2 3 2 2 2 2 2 3 2 2 2" xfId="13306"/>
    <cellStyle name="Standard 3 2 2 3 2 2 2 2 2 3 2 2 2 2" xfId="30147"/>
    <cellStyle name="Standard 3 2 2 3 2 2 2 2 2 3 2 2 3" xfId="21856"/>
    <cellStyle name="Standard 3 2 2 3 2 2 2 2 2 3 2 2 4" xfId="38438"/>
    <cellStyle name="Standard 3 2 2 3 2 2 2 2 2 3 2 2 5" xfId="46988"/>
    <cellStyle name="Standard 3 2 2 3 2 2 2 2 2 3 2 3" xfId="12213"/>
    <cellStyle name="Standard 3 2 2 3 2 2 2 2 2 3 2 3 2" xfId="29054"/>
    <cellStyle name="Standard 3 2 2 3 2 2 2 2 2 3 2 4" xfId="20763"/>
    <cellStyle name="Standard 3 2 2 3 2 2 2 2 2 3 2 5" xfId="37345"/>
    <cellStyle name="Standard 3 2 2 3 2 2 2 2 2 3 2 6" xfId="45895"/>
    <cellStyle name="Standard 3 2 2 3 2 2 2 2 2 3 3" xfId="4737"/>
    <cellStyle name="Standard 3 2 2 3 2 2 2 2 2 3 3 2" xfId="13305"/>
    <cellStyle name="Standard 3 2 2 3 2 2 2 2 2 3 3 2 2" xfId="30146"/>
    <cellStyle name="Standard 3 2 2 3 2 2 2 2 2 3 3 3" xfId="21855"/>
    <cellStyle name="Standard 3 2 2 3 2 2 2 2 2 3 3 4" xfId="38437"/>
    <cellStyle name="Standard 3 2 2 3 2 2 2 2 2 3 3 5" xfId="46987"/>
    <cellStyle name="Standard 3 2 2 3 2 2 2 2 2 3 4" xfId="10141"/>
    <cellStyle name="Standard 3 2 2 3 2 2 2 2 2 3 4 2" xfId="26982"/>
    <cellStyle name="Standard 3 2 2 3 2 2 2 2 2 3 5" xfId="18691"/>
    <cellStyle name="Standard 3 2 2 3 2 2 2 2 2 3 6" xfId="35273"/>
    <cellStyle name="Standard 3 2 2 3 2 2 2 2 2 3 7" xfId="43823"/>
    <cellStyle name="Standard 3 2 2 3 2 2 2 2 2 4" xfId="2607"/>
    <cellStyle name="Standard 3 2 2 3 2 2 2 2 2 4 2" xfId="4739"/>
    <cellStyle name="Standard 3 2 2 3 2 2 2 2 2 4 2 2" xfId="13307"/>
    <cellStyle name="Standard 3 2 2 3 2 2 2 2 2 4 2 2 2" xfId="30148"/>
    <cellStyle name="Standard 3 2 2 3 2 2 2 2 2 4 2 3" xfId="21857"/>
    <cellStyle name="Standard 3 2 2 3 2 2 2 2 2 4 2 4" xfId="38439"/>
    <cellStyle name="Standard 3 2 2 3 2 2 2 2 2 4 2 5" xfId="46989"/>
    <cellStyle name="Standard 3 2 2 3 2 2 2 2 2 4 3" xfId="11177"/>
    <cellStyle name="Standard 3 2 2 3 2 2 2 2 2 4 3 2" xfId="28018"/>
    <cellStyle name="Standard 3 2 2 3 2 2 2 2 2 4 4" xfId="19727"/>
    <cellStyle name="Standard 3 2 2 3 2 2 2 2 2 4 5" xfId="36309"/>
    <cellStyle name="Standard 3 2 2 3 2 2 2 2 2 4 6" xfId="44859"/>
    <cellStyle name="Standard 3 2 2 3 2 2 2 2 2 5" xfId="4732"/>
    <cellStyle name="Standard 3 2 2 3 2 2 2 2 2 5 2" xfId="13300"/>
    <cellStyle name="Standard 3 2 2 3 2 2 2 2 2 5 2 2" xfId="30141"/>
    <cellStyle name="Standard 3 2 2 3 2 2 2 2 2 5 3" xfId="21850"/>
    <cellStyle name="Standard 3 2 2 3 2 2 2 2 2 5 4" xfId="38432"/>
    <cellStyle name="Standard 3 2 2 3 2 2 2 2 2 5 5" xfId="46982"/>
    <cellStyle name="Standard 3 2 2 3 2 2 2 2 2 6" xfId="9105"/>
    <cellStyle name="Standard 3 2 2 3 2 2 2 2 2 6 2" xfId="25947"/>
    <cellStyle name="Standard 3 2 2 3 2 2 2 2 2 7" xfId="17655"/>
    <cellStyle name="Standard 3 2 2 3 2 2 2 2 2 8" xfId="34237"/>
    <cellStyle name="Standard 3 2 2 3 2 2 2 2 2 9" xfId="42787"/>
    <cellStyle name="Standard 3 2 2 3 2 2 2 2 3" xfId="793"/>
    <cellStyle name="Standard 3 2 2 3 2 2 2 2 3 2" xfId="1829"/>
    <cellStyle name="Standard 3 2 2 3 2 2 2 2 3 2 2" xfId="3902"/>
    <cellStyle name="Standard 3 2 2 3 2 2 2 2 3 2 2 2" xfId="4742"/>
    <cellStyle name="Standard 3 2 2 3 2 2 2 2 3 2 2 2 2" xfId="13310"/>
    <cellStyle name="Standard 3 2 2 3 2 2 2 2 3 2 2 2 2 2" xfId="30151"/>
    <cellStyle name="Standard 3 2 2 3 2 2 2 2 3 2 2 2 3" xfId="21860"/>
    <cellStyle name="Standard 3 2 2 3 2 2 2 2 3 2 2 2 4" xfId="38442"/>
    <cellStyle name="Standard 3 2 2 3 2 2 2 2 3 2 2 2 5" xfId="46992"/>
    <cellStyle name="Standard 3 2 2 3 2 2 2 2 3 2 2 3" xfId="12472"/>
    <cellStyle name="Standard 3 2 2 3 2 2 2 2 3 2 2 3 2" xfId="29313"/>
    <cellStyle name="Standard 3 2 2 3 2 2 2 2 3 2 2 4" xfId="21022"/>
    <cellStyle name="Standard 3 2 2 3 2 2 2 2 3 2 2 5" xfId="37604"/>
    <cellStyle name="Standard 3 2 2 3 2 2 2 2 3 2 2 6" xfId="46154"/>
    <cellStyle name="Standard 3 2 2 3 2 2 2 2 3 2 3" xfId="4741"/>
    <cellStyle name="Standard 3 2 2 3 2 2 2 2 3 2 3 2" xfId="13309"/>
    <cellStyle name="Standard 3 2 2 3 2 2 2 2 3 2 3 2 2" xfId="30150"/>
    <cellStyle name="Standard 3 2 2 3 2 2 2 2 3 2 3 3" xfId="21859"/>
    <cellStyle name="Standard 3 2 2 3 2 2 2 2 3 2 3 4" xfId="38441"/>
    <cellStyle name="Standard 3 2 2 3 2 2 2 2 3 2 3 5" xfId="46991"/>
    <cellStyle name="Standard 3 2 2 3 2 2 2 2 3 2 4" xfId="10400"/>
    <cellStyle name="Standard 3 2 2 3 2 2 2 2 3 2 4 2" xfId="27241"/>
    <cellStyle name="Standard 3 2 2 3 2 2 2 2 3 2 5" xfId="18950"/>
    <cellStyle name="Standard 3 2 2 3 2 2 2 2 3 2 6" xfId="35532"/>
    <cellStyle name="Standard 3 2 2 3 2 2 2 2 3 2 7" xfId="44082"/>
    <cellStyle name="Standard 3 2 2 3 2 2 2 2 3 3" xfId="2866"/>
    <cellStyle name="Standard 3 2 2 3 2 2 2 2 3 3 2" xfId="4743"/>
    <cellStyle name="Standard 3 2 2 3 2 2 2 2 3 3 2 2" xfId="13311"/>
    <cellStyle name="Standard 3 2 2 3 2 2 2 2 3 3 2 2 2" xfId="30152"/>
    <cellStyle name="Standard 3 2 2 3 2 2 2 2 3 3 2 3" xfId="21861"/>
    <cellStyle name="Standard 3 2 2 3 2 2 2 2 3 3 2 4" xfId="38443"/>
    <cellStyle name="Standard 3 2 2 3 2 2 2 2 3 3 2 5" xfId="46993"/>
    <cellStyle name="Standard 3 2 2 3 2 2 2 2 3 3 3" xfId="11436"/>
    <cellStyle name="Standard 3 2 2 3 2 2 2 2 3 3 3 2" xfId="28277"/>
    <cellStyle name="Standard 3 2 2 3 2 2 2 2 3 3 4" xfId="19986"/>
    <cellStyle name="Standard 3 2 2 3 2 2 2 2 3 3 5" xfId="36568"/>
    <cellStyle name="Standard 3 2 2 3 2 2 2 2 3 3 6" xfId="45118"/>
    <cellStyle name="Standard 3 2 2 3 2 2 2 2 3 4" xfId="4740"/>
    <cellStyle name="Standard 3 2 2 3 2 2 2 2 3 4 2" xfId="13308"/>
    <cellStyle name="Standard 3 2 2 3 2 2 2 2 3 4 2 2" xfId="30149"/>
    <cellStyle name="Standard 3 2 2 3 2 2 2 2 3 4 3" xfId="21858"/>
    <cellStyle name="Standard 3 2 2 3 2 2 2 2 3 4 4" xfId="38440"/>
    <cellStyle name="Standard 3 2 2 3 2 2 2 2 3 4 5" xfId="46990"/>
    <cellStyle name="Standard 3 2 2 3 2 2 2 2 3 5" xfId="9364"/>
    <cellStyle name="Standard 3 2 2 3 2 2 2 2 3 5 2" xfId="26205"/>
    <cellStyle name="Standard 3 2 2 3 2 2 2 2 3 6" xfId="17914"/>
    <cellStyle name="Standard 3 2 2 3 2 2 2 2 3 7" xfId="34496"/>
    <cellStyle name="Standard 3 2 2 3 2 2 2 2 3 8" xfId="43046"/>
    <cellStyle name="Standard 3 2 2 3 2 2 2 2 4" xfId="1311"/>
    <cellStyle name="Standard 3 2 2 3 2 2 2 2 4 2" xfId="3384"/>
    <cellStyle name="Standard 3 2 2 3 2 2 2 2 4 2 2" xfId="4745"/>
    <cellStyle name="Standard 3 2 2 3 2 2 2 2 4 2 2 2" xfId="13313"/>
    <cellStyle name="Standard 3 2 2 3 2 2 2 2 4 2 2 2 2" xfId="30154"/>
    <cellStyle name="Standard 3 2 2 3 2 2 2 2 4 2 2 3" xfId="21863"/>
    <cellStyle name="Standard 3 2 2 3 2 2 2 2 4 2 2 4" xfId="38445"/>
    <cellStyle name="Standard 3 2 2 3 2 2 2 2 4 2 2 5" xfId="46995"/>
    <cellStyle name="Standard 3 2 2 3 2 2 2 2 4 2 3" xfId="11954"/>
    <cellStyle name="Standard 3 2 2 3 2 2 2 2 4 2 3 2" xfId="28795"/>
    <cellStyle name="Standard 3 2 2 3 2 2 2 2 4 2 4" xfId="20504"/>
    <cellStyle name="Standard 3 2 2 3 2 2 2 2 4 2 5" xfId="37086"/>
    <cellStyle name="Standard 3 2 2 3 2 2 2 2 4 2 6" xfId="45636"/>
    <cellStyle name="Standard 3 2 2 3 2 2 2 2 4 3" xfId="4744"/>
    <cellStyle name="Standard 3 2 2 3 2 2 2 2 4 3 2" xfId="13312"/>
    <cellStyle name="Standard 3 2 2 3 2 2 2 2 4 3 2 2" xfId="30153"/>
    <cellStyle name="Standard 3 2 2 3 2 2 2 2 4 3 3" xfId="21862"/>
    <cellStyle name="Standard 3 2 2 3 2 2 2 2 4 3 4" xfId="38444"/>
    <cellStyle name="Standard 3 2 2 3 2 2 2 2 4 3 5" xfId="46994"/>
    <cellStyle name="Standard 3 2 2 3 2 2 2 2 4 4" xfId="9882"/>
    <cellStyle name="Standard 3 2 2 3 2 2 2 2 4 4 2" xfId="26723"/>
    <cellStyle name="Standard 3 2 2 3 2 2 2 2 4 5" xfId="18432"/>
    <cellStyle name="Standard 3 2 2 3 2 2 2 2 4 6" xfId="35014"/>
    <cellStyle name="Standard 3 2 2 3 2 2 2 2 4 7" xfId="43564"/>
    <cellStyle name="Standard 3 2 2 3 2 2 2 2 5" xfId="2348"/>
    <cellStyle name="Standard 3 2 2 3 2 2 2 2 5 2" xfId="4746"/>
    <cellStyle name="Standard 3 2 2 3 2 2 2 2 5 2 2" xfId="13314"/>
    <cellStyle name="Standard 3 2 2 3 2 2 2 2 5 2 2 2" xfId="30155"/>
    <cellStyle name="Standard 3 2 2 3 2 2 2 2 5 2 3" xfId="21864"/>
    <cellStyle name="Standard 3 2 2 3 2 2 2 2 5 2 4" xfId="38446"/>
    <cellStyle name="Standard 3 2 2 3 2 2 2 2 5 2 5" xfId="46996"/>
    <cellStyle name="Standard 3 2 2 3 2 2 2 2 5 3" xfId="10918"/>
    <cellStyle name="Standard 3 2 2 3 2 2 2 2 5 3 2" xfId="27759"/>
    <cellStyle name="Standard 3 2 2 3 2 2 2 2 5 4" xfId="19468"/>
    <cellStyle name="Standard 3 2 2 3 2 2 2 2 5 5" xfId="36050"/>
    <cellStyle name="Standard 3 2 2 3 2 2 2 2 5 6" xfId="44600"/>
    <cellStyle name="Standard 3 2 2 3 2 2 2 2 6" xfId="4731"/>
    <cellStyle name="Standard 3 2 2 3 2 2 2 2 6 2" xfId="13299"/>
    <cellStyle name="Standard 3 2 2 3 2 2 2 2 6 2 2" xfId="30140"/>
    <cellStyle name="Standard 3 2 2 3 2 2 2 2 6 3" xfId="21849"/>
    <cellStyle name="Standard 3 2 2 3 2 2 2 2 6 4" xfId="38431"/>
    <cellStyle name="Standard 3 2 2 3 2 2 2 2 6 5" xfId="46981"/>
    <cellStyle name="Standard 3 2 2 3 2 2 2 2 7" xfId="8586"/>
    <cellStyle name="Standard 3 2 2 3 2 2 2 2 7 2" xfId="17137"/>
    <cellStyle name="Standard 3 2 2 3 2 2 2 2 7 3" xfId="25687"/>
    <cellStyle name="Standard 3 2 2 3 2 2 2 2 7 4" xfId="42269"/>
    <cellStyle name="Standard 3 2 2 3 2 2 2 2 7 5" xfId="50819"/>
    <cellStyle name="Standard 3 2 2 3 2 2 2 2 8" xfId="8846"/>
    <cellStyle name="Standard 3 2 2 3 2 2 2 2 9" xfId="17396"/>
    <cellStyle name="Standard 3 2 2 3 2 2 2 3" xfId="406"/>
    <cellStyle name="Standard 3 2 2 3 2 2 2 3 2" xfId="924"/>
    <cellStyle name="Standard 3 2 2 3 2 2 2 3 2 2" xfId="1960"/>
    <cellStyle name="Standard 3 2 2 3 2 2 2 3 2 2 2" xfId="4033"/>
    <cellStyle name="Standard 3 2 2 3 2 2 2 3 2 2 2 2" xfId="4750"/>
    <cellStyle name="Standard 3 2 2 3 2 2 2 3 2 2 2 2 2" xfId="13318"/>
    <cellStyle name="Standard 3 2 2 3 2 2 2 3 2 2 2 2 2 2" xfId="30159"/>
    <cellStyle name="Standard 3 2 2 3 2 2 2 3 2 2 2 2 3" xfId="21868"/>
    <cellStyle name="Standard 3 2 2 3 2 2 2 3 2 2 2 2 4" xfId="38450"/>
    <cellStyle name="Standard 3 2 2 3 2 2 2 3 2 2 2 2 5" xfId="47000"/>
    <cellStyle name="Standard 3 2 2 3 2 2 2 3 2 2 2 3" xfId="12603"/>
    <cellStyle name="Standard 3 2 2 3 2 2 2 3 2 2 2 3 2" xfId="29444"/>
    <cellStyle name="Standard 3 2 2 3 2 2 2 3 2 2 2 4" xfId="21153"/>
    <cellStyle name="Standard 3 2 2 3 2 2 2 3 2 2 2 5" xfId="37735"/>
    <cellStyle name="Standard 3 2 2 3 2 2 2 3 2 2 2 6" xfId="46285"/>
    <cellStyle name="Standard 3 2 2 3 2 2 2 3 2 2 3" xfId="4749"/>
    <cellStyle name="Standard 3 2 2 3 2 2 2 3 2 2 3 2" xfId="13317"/>
    <cellStyle name="Standard 3 2 2 3 2 2 2 3 2 2 3 2 2" xfId="30158"/>
    <cellStyle name="Standard 3 2 2 3 2 2 2 3 2 2 3 3" xfId="21867"/>
    <cellStyle name="Standard 3 2 2 3 2 2 2 3 2 2 3 4" xfId="38449"/>
    <cellStyle name="Standard 3 2 2 3 2 2 2 3 2 2 3 5" xfId="46999"/>
    <cellStyle name="Standard 3 2 2 3 2 2 2 3 2 2 4" xfId="10531"/>
    <cellStyle name="Standard 3 2 2 3 2 2 2 3 2 2 4 2" xfId="27372"/>
    <cellStyle name="Standard 3 2 2 3 2 2 2 3 2 2 5" xfId="19081"/>
    <cellStyle name="Standard 3 2 2 3 2 2 2 3 2 2 6" xfId="35663"/>
    <cellStyle name="Standard 3 2 2 3 2 2 2 3 2 2 7" xfId="44213"/>
    <cellStyle name="Standard 3 2 2 3 2 2 2 3 2 3" xfId="2997"/>
    <cellStyle name="Standard 3 2 2 3 2 2 2 3 2 3 2" xfId="4751"/>
    <cellStyle name="Standard 3 2 2 3 2 2 2 3 2 3 2 2" xfId="13319"/>
    <cellStyle name="Standard 3 2 2 3 2 2 2 3 2 3 2 2 2" xfId="30160"/>
    <cellStyle name="Standard 3 2 2 3 2 2 2 3 2 3 2 3" xfId="21869"/>
    <cellStyle name="Standard 3 2 2 3 2 2 2 3 2 3 2 4" xfId="38451"/>
    <cellStyle name="Standard 3 2 2 3 2 2 2 3 2 3 2 5" xfId="47001"/>
    <cellStyle name="Standard 3 2 2 3 2 2 2 3 2 3 3" xfId="11567"/>
    <cellStyle name="Standard 3 2 2 3 2 2 2 3 2 3 3 2" xfId="28408"/>
    <cellStyle name="Standard 3 2 2 3 2 2 2 3 2 3 4" xfId="20117"/>
    <cellStyle name="Standard 3 2 2 3 2 2 2 3 2 3 5" xfId="36699"/>
    <cellStyle name="Standard 3 2 2 3 2 2 2 3 2 3 6" xfId="45249"/>
    <cellStyle name="Standard 3 2 2 3 2 2 2 3 2 4" xfId="4748"/>
    <cellStyle name="Standard 3 2 2 3 2 2 2 3 2 4 2" xfId="13316"/>
    <cellStyle name="Standard 3 2 2 3 2 2 2 3 2 4 2 2" xfId="30157"/>
    <cellStyle name="Standard 3 2 2 3 2 2 2 3 2 4 3" xfId="21866"/>
    <cellStyle name="Standard 3 2 2 3 2 2 2 3 2 4 4" xfId="38448"/>
    <cellStyle name="Standard 3 2 2 3 2 2 2 3 2 4 5" xfId="46998"/>
    <cellStyle name="Standard 3 2 2 3 2 2 2 3 2 5" xfId="9495"/>
    <cellStyle name="Standard 3 2 2 3 2 2 2 3 2 5 2" xfId="26336"/>
    <cellStyle name="Standard 3 2 2 3 2 2 2 3 2 6" xfId="18045"/>
    <cellStyle name="Standard 3 2 2 3 2 2 2 3 2 7" xfId="34627"/>
    <cellStyle name="Standard 3 2 2 3 2 2 2 3 2 8" xfId="43177"/>
    <cellStyle name="Standard 3 2 2 3 2 2 2 3 3" xfId="1442"/>
    <cellStyle name="Standard 3 2 2 3 2 2 2 3 3 2" xfId="3515"/>
    <cellStyle name="Standard 3 2 2 3 2 2 2 3 3 2 2" xfId="4753"/>
    <cellStyle name="Standard 3 2 2 3 2 2 2 3 3 2 2 2" xfId="13321"/>
    <cellStyle name="Standard 3 2 2 3 2 2 2 3 3 2 2 2 2" xfId="30162"/>
    <cellStyle name="Standard 3 2 2 3 2 2 2 3 3 2 2 3" xfId="21871"/>
    <cellStyle name="Standard 3 2 2 3 2 2 2 3 3 2 2 4" xfId="38453"/>
    <cellStyle name="Standard 3 2 2 3 2 2 2 3 3 2 2 5" xfId="47003"/>
    <cellStyle name="Standard 3 2 2 3 2 2 2 3 3 2 3" xfId="12085"/>
    <cellStyle name="Standard 3 2 2 3 2 2 2 3 3 2 3 2" xfId="28926"/>
    <cellStyle name="Standard 3 2 2 3 2 2 2 3 3 2 4" xfId="20635"/>
    <cellStyle name="Standard 3 2 2 3 2 2 2 3 3 2 5" xfId="37217"/>
    <cellStyle name="Standard 3 2 2 3 2 2 2 3 3 2 6" xfId="45767"/>
    <cellStyle name="Standard 3 2 2 3 2 2 2 3 3 3" xfId="4752"/>
    <cellStyle name="Standard 3 2 2 3 2 2 2 3 3 3 2" xfId="13320"/>
    <cellStyle name="Standard 3 2 2 3 2 2 2 3 3 3 2 2" xfId="30161"/>
    <cellStyle name="Standard 3 2 2 3 2 2 2 3 3 3 3" xfId="21870"/>
    <cellStyle name="Standard 3 2 2 3 2 2 2 3 3 3 4" xfId="38452"/>
    <cellStyle name="Standard 3 2 2 3 2 2 2 3 3 3 5" xfId="47002"/>
    <cellStyle name="Standard 3 2 2 3 2 2 2 3 3 4" xfId="10013"/>
    <cellStyle name="Standard 3 2 2 3 2 2 2 3 3 4 2" xfId="26854"/>
    <cellStyle name="Standard 3 2 2 3 2 2 2 3 3 5" xfId="18563"/>
    <cellStyle name="Standard 3 2 2 3 2 2 2 3 3 6" xfId="35145"/>
    <cellStyle name="Standard 3 2 2 3 2 2 2 3 3 7" xfId="43695"/>
    <cellStyle name="Standard 3 2 2 3 2 2 2 3 4" xfId="2479"/>
    <cellStyle name="Standard 3 2 2 3 2 2 2 3 4 2" xfId="4754"/>
    <cellStyle name="Standard 3 2 2 3 2 2 2 3 4 2 2" xfId="13322"/>
    <cellStyle name="Standard 3 2 2 3 2 2 2 3 4 2 2 2" xfId="30163"/>
    <cellStyle name="Standard 3 2 2 3 2 2 2 3 4 2 3" xfId="21872"/>
    <cellStyle name="Standard 3 2 2 3 2 2 2 3 4 2 4" xfId="38454"/>
    <cellStyle name="Standard 3 2 2 3 2 2 2 3 4 2 5" xfId="47004"/>
    <cellStyle name="Standard 3 2 2 3 2 2 2 3 4 3" xfId="11049"/>
    <cellStyle name="Standard 3 2 2 3 2 2 2 3 4 3 2" xfId="27890"/>
    <cellStyle name="Standard 3 2 2 3 2 2 2 3 4 4" xfId="19599"/>
    <cellStyle name="Standard 3 2 2 3 2 2 2 3 4 5" xfId="36181"/>
    <cellStyle name="Standard 3 2 2 3 2 2 2 3 4 6" xfId="44731"/>
    <cellStyle name="Standard 3 2 2 3 2 2 2 3 5" xfId="4747"/>
    <cellStyle name="Standard 3 2 2 3 2 2 2 3 5 2" xfId="13315"/>
    <cellStyle name="Standard 3 2 2 3 2 2 2 3 5 2 2" xfId="30156"/>
    <cellStyle name="Standard 3 2 2 3 2 2 2 3 5 3" xfId="21865"/>
    <cellStyle name="Standard 3 2 2 3 2 2 2 3 5 4" xfId="38447"/>
    <cellStyle name="Standard 3 2 2 3 2 2 2 3 5 5" xfId="46997"/>
    <cellStyle name="Standard 3 2 2 3 2 2 2 3 6" xfId="8977"/>
    <cellStyle name="Standard 3 2 2 3 2 2 2 3 6 2" xfId="25819"/>
    <cellStyle name="Standard 3 2 2 3 2 2 2 3 7" xfId="17527"/>
    <cellStyle name="Standard 3 2 2 3 2 2 2 3 8" xfId="34109"/>
    <cellStyle name="Standard 3 2 2 3 2 2 2 3 9" xfId="42659"/>
    <cellStyle name="Standard 3 2 2 3 2 2 2 4" xfId="665"/>
    <cellStyle name="Standard 3 2 2 3 2 2 2 4 2" xfId="1701"/>
    <cellStyle name="Standard 3 2 2 3 2 2 2 4 2 2" xfId="3774"/>
    <cellStyle name="Standard 3 2 2 3 2 2 2 4 2 2 2" xfId="4757"/>
    <cellStyle name="Standard 3 2 2 3 2 2 2 4 2 2 2 2" xfId="13325"/>
    <cellStyle name="Standard 3 2 2 3 2 2 2 4 2 2 2 2 2" xfId="30166"/>
    <cellStyle name="Standard 3 2 2 3 2 2 2 4 2 2 2 3" xfId="21875"/>
    <cellStyle name="Standard 3 2 2 3 2 2 2 4 2 2 2 4" xfId="38457"/>
    <cellStyle name="Standard 3 2 2 3 2 2 2 4 2 2 2 5" xfId="47007"/>
    <cellStyle name="Standard 3 2 2 3 2 2 2 4 2 2 3" xfId="12344"/>
    <cellStyle name="Standard 3 2 2 3 2 2 2 4 2 2 3 2" xfId="29185"/>
    <cellStyle name="Standard 3 2 2 3 2 2 2 4 2 2 4" xfId="20894"/>
    <cellStyle name="Standard 3 2 2 3 2 2 2 4 2 2 5" xfId="37476"/>
    <cellStyle name="Standard 3 2 2 3 2 2 2 4 2 2 6" xfId="46026"/>
    <cellStyle name="Standard 3 2 2 3 2 2 2 4 2 3" xfId="4756"/>
    <cellStyle name="Standard 3 2 2 3 2 2 2 4 2 3 2" xfId="13324"/>
    <cellStyle name="Standard 3 2 2 3 2 2 2 4 2 3 2 2" xfId="30165"/>
    <cellStyle name="Standard 3 2 2 3 2 2 2 4 2 3 3" xfId="21874"/>
    <cellStyle name="Standard 3 2 2 3 2 2 2 4 2 3 4" xfId="38456"/>
    <cellStyle name="Standard 3 2 2 3 2 2 2 4 2 3 5" xfId="47006"/>
    <cellStyle name="Standard 3 2 2 3 2 2 2 4 2 4" xfId="10272"/>
    <cellStyle name="Standard 3 2 2 3 2 2 2 4 2 4 2" xfId="27113"/>
    <cellStyle name="Standard 3 2 2 3 2 2 2 4 2 5" xfId="18822"/>
    <cellStyle name="Standard 3 2 2 3 2 2 2 4 2 6" xfId="35404"/>
    <cellStyle name="Standard 3 2 2 3 2 2 2 4 2 7" xfId="43954"/>
    <cellStyle name="Standard 3 2 2 3 2 2 2 4 3" xfId="2738"/>
    <cellStyle name="Standard 3 2 2 3 2 2 2 4 3 2" xfId="4758"/>
    <cellStyle name="Standard 3 2 2 3 2 2 2 4 3 2 2" xfId="13326"/>
    <cellStyle name="Standard 3 2 2 3 2 2 2 4 3 2 2 2" xfId="30167"/>
    <cellStyle name="Standard 3 2 2 3 2 2 2 4 3 2 3" xfId="21876"/>
    <cellStyle name="Standard 3 2 2 3 2 2 2 4 3 2 4" xfId="38458"/>
    <cellStyle name="Standard 3 2 2 3 2 2 2 4 3 2 5" xfId="47008"/>
    <cellStyle name="Standard 3 2 2 3 2 2 2 4 3 3" xfId="11308"/>
    <cellStyle name="Standard 3 2 2 3 2 2 2 4 3 3 2" xfId="28149"/>
    <cellStyle name="Standard 3 2 2 3 2 2 2 4 3 4" xfId="19858"/>
    <cellStyle name="Standard 3 2 2 3 2 2 2 4 3 5" xfId="36440"/>
    <cellStyle name="Standard 3 2 2 3 2 2 2 4 3 6" xfId="44990"/>
    <cellStyle name="Standard 3 2 2 3 2 2 2 4 4" xfId="4755"/>
    <cellStyle name="Standard 3 2 2 3 2 2 2 4 4 2" xfId="13323"/>
    <cellStyle name="Standard 3 2 2 3 2 2 2 4 4 2 2" xfId="30164"/>
    <cellStyle name="Standard 3 2 2 3 2 2 2 4 4 3" xfId="21873"/>
    <cellStyle name="Standard 3 2 2 3 2 2 2 4 4 4" xfId="38455"/>
    <cellStyle name="Standard 3 2 2 3 2 2 2 4 4 5" xfId="47005"/>
    <cellStyle name="Standard 3 2 2 3 2 2 2 4 5" xfId="9236"/>
    <cellStyle name="Standard 3 2 2 3 2 2 2 4 5 2" xfId="26077"/>
    <cellStyle name="Standard 3 2 2 3 2 2 2 4 6" xfId="17786"/>
    <cellStyle name="Standard 3 2 2 3 2 2 2 4 7" xfId="34368"/>
    <cellStyle name="Standard 3 2 2 3 2 2 2 4 8" xfId="42918"/>
    <cellStyle name="Standard 3 2 2 3 2 2 2 5" xfId="1183"/>
    <cellStyle name="Standard 3 2 2 3 2 2 2 5 2" xfId="3256"/>
    <cellStyle name="Standard 3 2 2 3 2 2 2 5 2 2" xfId="4760"/>
    <cellStyle name="Standard 3 2 2 3 2 2 2 5 2 2 2" xfId="13328"/>
    <cellStyle name="Standard 3 2 2 3 2 2 2 5 2 2 2 2" xfId="30169"/>
    <cellStyle name="Standard 3 2 2 3 2 2 2 5 2 2 3" xfId="21878"/>
    <cellStyle name="Standard 3 2 2 3 2 2 2 5 2 2 4" xfId="38460"/>
    <cellStyle name="Standard 3 2 2 3 2 2 2 5 2 2 5" xfId="47010"/>
    <cellStyle name="Standard 3 2 2 3 2 2 2 5 2 3" xfId="11826"/>
    <cellStyle name="Standard 3 2 2 3 2 2 2 5 2 3 2" xfId="28667"/>
    <cellStyle name="Standard 3 2 2 3 2 2 2 5 2 4" xfId="20376"/>
    <cellStyle name="Standard 3 2 2 3 2 2 2 5 2 5" xfId="36958"/>
    <cellStyle name="Standard 3 2 2 3 2 2 2 5 2 6" xfId="45508"/>
    <cellStyle name="Standard 3 2 2 3 2 2 2 5 3" xfId="4759"/>
    <cellStyle name="Standard 3 2 2 3 2 2 2 5 3 2" xfId="13327"/>
    <cellStyle name="Standard 3 2 2 3 2 2 2 5 3 2 2" xfId="30168"/>
    <cellStyle name="Standard 3 2 2 3 2 2 2 5 3 3" xfId="21877"/>
    <cellStyle name="Standard 3 2 2 3 2 2 2 5 3 4" xfId="38459"/>
    <cellStyle name="Standard 3 2 2 3 2 2 2 5 3 5" xfId="47009"/>
    <cellStyle name="Standard 3 2 2 3 2 2 2 5 4" xfId="9754"/>
    <cellStyle name="Standard 3 2 2 3 2 2 2 5 4 2" xfId="26595"/>
    <cellStyle name="Standard 3 2 2 3 2 2 2 5 5" xfId="18304"/>
    <cellStyle name="Standard 3 2 2 3 2 2 2 5 6" xfId="34886"/>
    <cellStyle name="Standard 3 2 2 3 2 2 2 5 7" xfId="43436"/>
    <cellStyle name="Standard 3 2 2 3 2 2 2 6" xfId="2220"/>
    <cellStyle name="Standard 3 2 2 3 2 2 2 6 2" xfId="4761"/>
    <cellStyle name="Standard 3 2 2 3 2 2 2 6 2 2" xfId="13329"/>
    <cellStyle name="Standard 3 2 2 3 2 2 2 6 2 2 2" xfId="30170"/>
    <cellStyle name="Standard 3 2 2 3 2 2 2 6 2 3" xfId="21879"/>
    <cellStyle name="Standard 3 2 2 3 2 2 2 6 2 4" xfId="38461"/>
    <cellStyle name="Standard 3 2 2 3 2 2 2 6 2 5" xfId="47011"/>
    <cellStyle name="Standard 3 2 2 3 2 2 2 6 3" xfId="10790"/>
    <cellStyle name="Standard 3 2 2 3 2 2 2 6 3 2" xfId="27631"/>
    <cellStyle name="Standard 3 2 2 3 2 2 2 6 4" xfId="19340"/>
    <cellStyle name="Standard 3 2 2 3 2 2 2 6 5" xfId="35922"/>
    <cellStyle name="Standard 3 2 2 3 2 2 2 6 6" xfId="44472"/>
    <cellStyle name="Standard 3 2 2 3 2 2 2 7" xfId="4730"/>
    <cellStyle name="Standard 3 2 2 3 2 2 2 7 2" xfId="13298"/>
    <cellStyle name="Standard 3 2 2 3 2 2 2 7 2 2" xfId="30139"/>
    <cellStyle name="Standard 3 2 2 3 2 2 2 7 3" xfId="21848"/>
    <cellStyle name="Standard 3 2 2 3 2 2 2 7 4" xfId="38430"/>
    <cellStyle name="Standard 3 2 2 3 2 2 2 7 5" xfId="46980"/>
    <cellStyle name="Standard 3 2 2 3 2 2 2 8" xfId="8458"/>
    <cellStyle name="Standard 3 2 2 3 2 2 2 8 2" xfId="17009"/>
    <cellStyle name="Standard 3 2 2 3 2 2 2 8 3" xfId="25559"/>
    <cellStyle name="Standard 3 2 2 3 2 2 2 8 4" xfId="42141"/>
    <cellStyle name="Standard 3 2 2 3 2 2 2 8 5" xfId="50691"/>
    <cellStyle name="Standard 3 2 2 3 2 2 2 9" xfId="8718"/>
    <cellStyle name="Standard 3 2 2 3 2 2 3" xfId="206"/>
    <cellStyle name="Standard 3 2 2 3 2 2 3 10" xfId="33914"/>
    <cellStyle name="Standard 3 2 2 3 2 2 3 11" xfId="42464"/>
    <cellStyle name="Standard 3 2 2 3 2 2 3 2" xfId="470"/>
    <cellStyle name="Standard 3 2 2 3 2 2 3 2 2" xfId="988"/>
    <cellStyle name="Standard 3 2 2 3 2 2 3 2 2 2" xfId="2024"/>
    <cellStyle name="Standard 3 2 2 3 2 2 3 2 2 2 2" xfId="4097"/>
    <cellStyle name="Standard 3 2 2 3 2 2 3 2 2 2 2 2" xfId="4766"/>
    <cellStyle name="Standard 3 2 2 3 2 2 3 2 2 2 2 2 2" xfId="13334"/>
    <cellStyle name="Standard 3 2 2 3 2 2 3 2 2 2 2 2 2 2" xfId="30175"/>
    <cellStyle name="Standard 3 2 2 3 2 2 3 2 2 2 2 2 3" xfId="21884"/>
    <cellStyle name="Standard 3 2 2 3 2 2 3 2 2 2 2 2 4" xfId="38466"/>
    <cellStyle name="Standard 3 2 2 3 2 2 3 2 2 2 2 2 5" xfId="47016"/>
    <cellStyle name="Standard 3 2 2 3 2 2 3 2 2 2 2 3" xfId="12667"/>
    <cellStyle name="Standard 3 2 2 3 2 2 3 2 2 2 2 3 2" xfId="29508"/>
    <cellStyle name="Standard 3 2 2 3 2 2 3 2 2 2 2 4" xfId="21217"/>
    <cellStyle name="Standard 3 2 2 3 2 2 3 2 2 2 2 5" xfId="37799"/>
    <cellStyle name="Standard 3 2 2 3 2 2 3 2 2 2 2 6" xfId="46349"/>
    <cellStyle name="Standard 3 2 2 3 2 2 3 2 2 2 3" xfId="4765"/>
    <cellStyle name="Standard 3 2 2 3 2 2 3 2 2 2 3 2" xfId="13333"/>
    <cellStyle name="Standard 3 2 2 3 2 2 3 2 2 2 3 2 2" xfId="30174"/>
    <cellStyle name="Standard 3 2 2 3 2 2 3 2 2 2 3 3" xfId="21883"/>
    <cellStyle name="Standard 3 2 2 3 2 2 3 2 2 2 3 4" xfId="38465"/>
    <cellStyle name="Standard 3 2 2 3 2 2 3 2 2 2 3 5" xfId="47015"/>
    <cellStyle name="Standard 3 2 2 3 2 2 3 2 2 2 4" xfId="10595"/>
    <cellStyle name="Standard 3 2 2 3 2 2 3 2 2 2 4 2" xfId="27436"/>
    <cellStyle name="Standard 3 2 2 3 2 2 3 2 2 2 5" xfId="19145"/>
    <cellStyle name="Standard 3 2 2 3 2 2 3 2 2 2 6" xfId="35727"/>
    <cellStyle name="Standard 3 2 2 3 2 2 3 2 2 2 7" xfId="44277"/>
    <cellStyle name="Standard 3 2 2 3 2 2 3 2 2 3" xfId="3061"/>
    <cellStyle name="Standard 3 2 2 3 2 2 3 2 2 3 2" xfId="4767"/>
    <cellStyle name="Standard 3 2 2 3 2 2 3 2 2 3 2 2" xfId="13335"/>
    <cellStyle name="Standard 3 2 2 3 2 2 3 2 2 3 2 2 2" xfId="30176"/>
    <cellStyle name="Standard 3 2 2 3 2 2 3 2 2 3 2 3" xfId="21885"/>
    <cellStyle name="Standard 3 2 2 3 2 2 3 2 2 3 2 4" xfId="38467"/>
    <cellStyle name="Standard 3 2 2 3 2 2 3 2 2 3 2 5" xfId="47017"/>
    <cellStyle name="Standard 3 2 2 3 2 2 3 2 2 3 3" xfId="11631"/>
    <cellStyle name="Standard 3 2 2 3 2 2 3 2 2 3 3 2" xfId="28472"/>
    <cellStyle name="Standard 3 2 2 3 2 2 3 2 2 3 4" xfId="20181"/>
    <cellStyle name="Standard 3 2 2 3 2 2 3 2 2 3 5" xfId="36763"/>
    <cellStyle name="Standard 3 2 2 3 2 2 3 2 2 3 6" xfId="45313"/>
    <cellStyle name="Standard 3 2 2 3 2 2 3 2 2 4" xfId="4764"/>
    <cellStyle name="Standard 3 2 2 3 2 2 3 2 2 4 2" xfId="13332"/>
    <cellStyle name="Standard 3 2 2 3 2 2 3 2 2 4 2 2" xfId="30173"/>
    <cellStyle name="Standard 3 2 2 3 2 2 3 2 2 4 3" xfId="21882"/>
    <cellStyle name="Standard 3 2 2 3 2 2 3 2 2 4 4" xfId="38464"/>
    <cellStyle name="Standard 3 2 2 3 2 2 3 2 2 4 5" xfId="47014"/>
    <cellStyle name="Standard 3 2 2 3 2 2 3 2 2 5" xfId="9559"/>
    <cellStyle name="Standard 3 2 2 3 2 2 3 2 2 5 2" xfId="26400"/>
    <cellStyle name="Standard 3 2 2 3 2 2 3 2 2 6" xfId="18109"/>
    <cellStyle name="Standard 3 2 2 3 2 2 3 2 2 7" xfId="34691"/>
    <cellStyle name="Standard 3 2 2 3 2 2 3 2 2 8" xfId="43241"/>
    <cellStyle name="Standard 3 2 2 3 2 2 3 2 3" xfId="1506"/>
    <cellStyle name="Standard 3 2 2 3 2 2 3 2 3 2" xfId="3579"/>
    <cellStyle name="Standard 3 2 2 3 2 2 3 2 3 2 2" xfId="4769"/>
    <cellStyle name="Standard 3 2 2 3 2 2 3 2 3 2 2 2" xfId="13337"/>
    <cellStyle name="Standard 3 2 2 3 2 2 3 2 3 2 2 2 2" xfId="30178"/>
    <cellStyle name="Standard 3 2 2 3 2 2 3 2 3 2 2 3" xfId="21887"/>
    <cellStyle name="Standard 3 2 2 3 2 2 3 2 3 2 2 4" xfId="38469"/>
    <cellStyle name="Standard 3 2 2 3 2 2 3 2 3 2 2 5" xfId="47019"/>
    <cellStyle name="Standard 3 2 2 3 2 2 3 2 3 2 3" xfId="12149"/>
    <cellStyle name="Standard 3 2 2 3 2 2 3 2 3 2 3 2" xfId="28990"/>
    <cellStyle name="Standard 3 2 2 3 2 2 3 2 3 2 4" xfId="20699"/>
    <cellStyle name="Standard 3 2 2 3 2 2 3 2 3 2 5" xfId="37281"/>
    <cellStyle name="Standard 3 2 2 3 2 2 3 2 3 2 6" xfId="45831"/>
    <cellStyle name="Standard 3 2 2 3 2 2 3 2 3 3" xfId="4768"/>
    <cellStyle name="Standard 3 2 2 3 2 2 3 2 3 3 2" xfId="13336"/>
    <cellStyle name="Standard 3 2 2 3 2 2 3 2 3 3 2 2" xfId="30177"/>
    <cellStyle name="Standard 3 2 2 3 2 2 3 2 3 3 3" xfId="21886"/>
    <cellStyle name="Standard 3 2 2 3 2 2 3 2 3 3 4" xfId="38468"/>
    <cellStyle name="Standard 3 2 2 3 2 2 3 2 3 3 5" xfId="47018"/>
    <cellStyle name="Standard 3 2 2 3 2 2 3 2 3 4" xfId="10077"/>
    <cellStyle name="Standard 3 2 2 3 2 2 3 2 3 4 2" xfId="26918"/>
    <cellStyle name="Standard 3 2 2 3 2 2 3 2 3 5" xfId="18627"/>
    <cellStyle name="Standard 3 2 2 3 2 2 3 2 3 6" xfId="35209"/>
    <cellStyle name="Standard 3 2 2 3 2 2 3 2 3 7" xfId="43759"/>
    <cellStyle name="Standard 3 2 2 3 2 2 3 2 4" xfId="2543"/>
    <cellStyle name="Standard 3 2 2 3 2 2 3 2 4 2" xfId="4770"/>
    <cellStyle name="Standard 3 2 2 3 2 2 3 2 4 2 2" xfId="13338"/>
    <cellStyle name="Standard 3 2 2 3 2 2 3 2 4 2 2 2" xfId="30179"/>
    <cellStyle name="Standard 3 2 2 3 2 2 3 2 4 2 3" xfId="21888"/>
    <cellStyle name="Standard 3 2 2 3 2 2 3 2 4 2 4" xfId="38470"/>
    <cellStyle name="Standard 3 2 2 3 2 2 3 2 4 2 5" xfId="47020"/>
    <cellStyle name="Standard 3 2 2 3 2 2 3 2 4 3" xfId="11113"/>
    <cellStyle name="Standard 3 2 2 3 2 2 3 2 4 3 2" xfId="27954"/>
    <cellStyle name="Standard 3 2 2 3 2 2 3 2 4 4" xfId="19663"/>
    <cellStyle name="Standard 3 2 2 3 2 2 3 2 4 5" xfId="36245"/>
    <cellStyle name="Standard 3 2 2 3 2 2 3 2 4 6" xfId="44795"/>
    <cellStyle name="Standard 3 2 2 3 2 2 3 2 5" xfId="4763"/>
    <cellStyle name="Standard 3 2 2 3 2 2 3 2 5 2" xfId="13331"/>
    <cellStyle name="Standard 3 2 2 3 2 2 3 2 5 2 2" xfId="30172"/>
    <cellStyle name="Standard 3 2 2 3 2 2 3 2 5 3" xfId="21881"/>
    <cellStyle name="Standard 3 2 2 3 2 2 3 2 5 4" xfId="38463"/>
    <cellStyle name="Standard 3 2 2 3 2 2 3 2 5 5" xfId="47013"/>
    <cellStyle name="Standard 3 2 2 3 2 2 3 2 6" xfId="9041"/>
    <cellStyle name="Standard 3 2 2 3 2 2 3 2 6 2" xfId="25883"/>
    <cellStyle name="Standard 3 2 2 3 2 2 3 2 7" xfId="17591"/>
    <cellStyle name="Standard 3 2 2 3 2 2 3 2 8" xfId="34173"/>
    <cellStyle name="Standard 3 2 2 3 2 2 3 2 9" xfId="42723"/>
    <cellStyle name="Standard 3 2 2 3 2 2 3 3" xfId="729"/>
    <cellStyle name="Standard 3 2 2 3 2 2 3 3 2" xfId="1765"/>
    <cellStyle name="Standard 3 2 2 3 2 2 3 3 2 2" xfId="3838"/>
    <cellStyle name="Standard 3 2 2 3 2 2 3 3 2 2 2" xfId="4773"/>
    <cellStyle name="Standard 3 2 2 3 2 2 3 3 2 2 2 2" xfId="13341"/>
    <cellStyle name="Standard 3 2 2 3 2 2 3 3 2 2 2 2 2" xfId="30182"/>
    <cellStyle name="Standard 3 2 2 3 2 2 3 3 2 2 2 3" xfId="21891"/>
    <cellStyle name="Standard 3 2 2 3 2 2 3 3 2 2 2 4" xfId="38473"/>
    <cellStyle name="Standard 3 2 2 3 2 2 3 3 2 2 2 5" xfId="47023"/>
    <cellStyle name="Standard 3 2 2 3 2 2 3 3 2 2 3" xfId="12408"/>
    <cellStyle name="Standard 3 2 2 3 2 2 3 3 2 2 3 2" xfId="29249"/>
    <cellStyle name="Standard 3 2 2 3 2 2 3 3 2 2 4" xfId="20958"/>
    <cellStyle name="Standard 3 2 2 3 2 2 3 3 2 2 5" xfId="37540"/>
    <cellStyle name="Standard 3 2 2 3 2 2 3 3 2 2 6" xfId="46090"/>
    <cellStyle name="Standard 3 2 2 3 2 2 3 3 2 3" xfId="4772"/>
    <cellStyle name="Standard 3 2 2 3 2 2 3 3 2 3 2" xfId="13340"/>
    <cellStyle name="Standard 3 2 2 3 2 2 3 3 2 3 2 2" xfId="30181"/>
    <cellStyle name="Standard 3 2 2 3 2 2 3 3 2 3 3" xfId="21890"/>
    <cellStyle name="Standard 3 2 2 3 2 2 3 3 2 3 4" xfId="38472"/>
    <cellStyle name="Standard 3 2 2 3 2 2 3 3 2 3 5" xfId="47022"/>
    <cellStyle name="Standard 3 2 2 3 2 2 3 3 2 4" xfId="10336"/>
    <cellStyle name="Standard 3 2 2 3 2 2 3 3 2 4 2" xfId="27177"/>
    <cellStyle name="Standard 3 2 2 3 2 2 3 3 2 5" xfId="18886"/>
    <cellStyle name="Standard 3 2 2 3 2 2 3 3 2 6" xfId="35468"/>
    <cellStyle name="Standard 3 2 2 3 2 2 3 3 2 7" xfId="44018"/>
    <cellStyle name="Standard 3 2 2 3 2 2 3 3 3" xfId="2802"/>
    <cellStyle name="Standard 3 2 2 3 2 2 3 3 3 2" xfId="4774"/>
    <cellStyle name="Standard 3 2 2 3 2 2 3 3 3 2 2" xfId="13342"/>
    <cellStyle name="Standard 3 2 2 3 2 2 3 3 3 2 2 2" xfId="30183"/>
    <cellStyle name="Standard 3 2 2 3 2 2 3 3 3 2 3" xfId="21892"/>
    <cellStyle name="Standard 3 2 2 3 2 2 3 3 3 2 4" xfId="38474"/>
    <cellStyle name="Standard 3 2 2 3 2 2 3 3 3 2 5" xfId="47024"/>
    <cellStyle name="Standard 3 2 2 3 2 2 3 3 3 3" xfId="11372"/>
    <cellStyle name="Standard 3 2 2 3 2 2 3 3 3 3 2" xfId="28213"/>
    <cellStyle name="Standard 3 2 2 3 2 2 3 3 3 4" xfId="19922"/>
    <cellStyle name="Standard 3 2 2 3 2 2 3 3 3 5" xfId="36504"/>
    <cellStyle name="Standard 3 2 2 3 2 2 3 3 3 6" xfId="45054"/>
    <cellStyle name="Standard 3 2 2 3 2 2 3 3 4" xfId="4771"/>
    <cellStyle name="Standard 3 2 2 3 2 2 3 3 4 2" xfId="13339"/>
    <cellStyle name="Standard 3 2 2 3 2 2 3 3 4 2 2" xfId="30180"/>
    <cellStyle name="Standard 3 2 2 3 2 2 3 3 4 3" xfId="21889"/>
    <cellStyle name="Standard 3 2 2 3 2 2 3 3 4 4" xfId="38471"/>
    <cellStyle name="Standard 3 2 2 3 2 2 3 3 4 5" xfId="47021"/>
    <cellStyle name="Standard 3 2 2 3 2 2 3 3 5" xfId="9300"/>
    <cellStyle name="Standard 3 2 2 3 2 2 3 3 5 2" xfId="26141"/>
    <cellStyle name="Standard 3 2 2 3 2 2 3 3 6" xfId="17850"/>
    <cellStyle name="Standard 3 2 2 3 2 2 3 3 7" xfId="34432"/>
    <cellStyle name="Standard 3 2 2 3 2 2 3 3 8" xfId="42982"/>
    <cellStyle name="Standard 3 2 2 3 2 2 3 4" xfId="1247"/>
    <cellStyle name="Standard 3 2 2 3 2 2 3 4 2" xfId="3320"/>
    <cellStyle name="Standard 3 2 2 3 2 2 3 4 2 2" xfId="4776"/>
    <cellStyle name="Standard 3 2 2 3 2 2 3 4 2 2 2" xfId="13344"/>
    <cellStyle name="Standard 3 2 2 3 2 2 3 4 2 2 2 2" xfId="30185"/>
    <cellStyle name="Standard 3 2 2 3 2 2 3 4 2 2 3" xfId="21894"/>
    <cellStyle name="Standard 3 2 2 3 2 2 3 4 2 2 4" xfId="38476"/>
    <cellStyle name="Standard 3 2 2 3 2 2 3 4 2 2 5" xfId="47026"/>
    <cellStyle name="Standard 3 2 2 3 2 2 3 4 2 3" xfId="11890"/>
    <cellStyle name="Standard 3 2 2 3 2 2 3 4 2 3 2" xfId="28731"/>
    <cellStyle name="Standard 3 2 2 3 2 2 3 4 2 4" xfId="20440"/>
    <cellStyle name="Standard 3 2 2 3 2 2 3 4 2 5" xfId="37022"/>
    <cellStyle name="Standard 3 2 2 3 2 2 3 4 2 6" xfId="45572"/>
    <cellStyle name="Standard 3 2 2 3 2 2 3 4 3" xfId="4775"/>
    <cellStyle name="Standard 3 2 2 3 2 2 3 4 3 2" xfId="13343"/>
    <cellStyle name="Standard 3 2 2 3 2 2 3 4 3 2 2" xfId="30184"/>
    <cellStyle name="Standard 3 2 2 3 2 2 3 4 3 3" xfId="21893"/>
    <cellStyle name="Standard 3 2 2 3 2 2 3 4 3 4" xfId="38475"/>
    <cellStyle name="Standard 3 2 2 3 2 2 3 4 3 5" xfId="47025"/>
    <cellStyle name="Standard 3 2 2 3 2 2 3 4 4" xfId="9818"/>
    <cellStyle name="Standard 3 2 2 3 2 2 3 4 4 2" xfId="26659"/>
    <cellStyle name="Standard 3 2 2 3 2 2 3 4 5" xfId="18368"/>
    <cellStyle name="Standard 3 2 2 3 2 2 3 4 6" xfId="34950"/>
    <cellStyle name="Standard 3 2 2 3 2 2 3 4 7" xfId="43500"/>
    <cellStyle name="Standard 3 2 2 3 2 2 3 5" xfId="2284"/>
    <cellStyle name="Standard 3 2 2 3 2 2 3 5 2" xfId="4777"/>
    <cellStyle name="Standard 3 2 2 3 2 2 3 5 2 2" xfId="13345"/>
    <cellStyle name="Standard 3 2 2 3 2 2 3 5 2 2 2" xfId="30186"/>
    <cellStyle name="Standard 3 2 2 3 2 2 3 5 2 3" xfId="21895"/>
    <cellStyle name="Standard 3 2 2 3 2 2 3 5 2 4" xfId="38477"/>
    <cellStyle name="Standard 3 2 2 3 2 2 3 5 2 5" xfId="47027"/>
    <cellStyle name="Standard 3 2 2 3 2 2 3 5 3" xfId="10854"/>
    <cellStyle name="Standard 3 2 2 3 2 2 3 5 3 2" xfId="27695"/>
    <cellStyle name="Standard 3 2 2 3 2 2 3 5 4" xfId="19404"/>
    <cellStyle name="Standard 3 2 2 3 2 2 3 5 5" xfId="35986"/>
    <cellStyle name="Standard 3 2 2 3 2 2 3 5 6" xfId="44536"/>
    <cellStyle name="Standard 3 2 2 3 2 2 3 6" xfId="4762"/>
    <cellStyle name="Standard 3 2 2 3 2 2 3 6 2" xfId="13330"/>
    <cellStyle name="Standard 3 2 2 3 2 2 3 6 2 2" xfId="30171"/>
    <cellStyle name="Standard 3 2 2 3 2 2 3 6 3" xfId="21880"/>
    <cellStyle name="Standard 3 2 2 3 2 2 3 6 4" xfId="38462"/>
    <cellStyle name="Standard 3 2 2 3 2 2 3 6 5" xfId="47012"/>
    <cellStyle name="Standard 3 2 2 3 2 2 3 7" xfId="8522"/>
    <cellStyle name="Standard 3 2 2 3 2 2 3 7 2" xfId="17073"/>
    <cellStyle name="Standard 3 2 2 3 2 2 3 7 3" xfId="25623"/>
    <cellStyle name="Standard 3 2 2 3 2 2 3 7 4" xfId="42205"/>
    <cellStyle name="Standard 3 2 2 3 2 2 3 7 5" xfId="50755"/>
    <cellStyle name="Standard 3 2 2 3 2 2 3 8" xfId="8782"/>
    <cellStyle name="Standard 3 2 2 3 2 2 3 9" xfId="17332"/>
    <cellStyle name="Standard 3 2 2 3 2 2 4" xfId="342"/>
    <cellStyle name="Standard 3 2 2 3 2 2 4 2" xfId="860"/>
    <cellStyle name="Standard 3 2 2 3 2 2 4 2 2" xfId="1896"/>
    <cellStyle name="Standard 3 2 2 3 2 2 4 2 2 2" xfId="3969"/>
    <cellStyle name="Standard 3 2 2 3 2 2 4 2 2 2 2" xfId="4781"/>
    <cellStyle name="Standard 3 2 2 3 2 2 4 2 2 2 2 2" xfId="13349"/>
    <cellStyle name="Standard 3 2 2 3 2 2 4 2 2 2 2 2 2" xfId="30190"/>
    <cellStyle name="Standard 3 2 2 3 2 2 4 2 2 2 2 3" xfId="21899"/>
    <cellStyle name="Standard 3 2 2 3 2 2 4 2 2 2 2 4" xfId="38481"/>
    <cellStyle name="Standard 3 2 2 3 2 2 4 2 2 2 2 5" xfId="47031"/>
    <cellStyle name="Standard 3 2 2 3 2 2 4 2 2 2 3" xfId="12539"/>
    <cellStyle name="Standard 3 2 2 3 2 2 4 2 2 2 3 2" xfId="29380"/>
    <cellStyle name="Standard 3 2 2 3 2 2 4 2 2 2 4" xfId="21089"/>
    <cellStyle name="Standard 3 2 2 3 2 2 4 2 2 2 5" xfId="37671"/>
    <cellStyle name="Standard 3 2 2 3 2 2 4 2 2 2 6" xfId="46221"/>
    <cellStyle name="Standard 3 2 2 3 2 2 4 2 2 3" xfId="4780"/>
    <cellStyle name="Standard 3 2 2 3 2 2 4 2 2 3 2" xfId="13348"/>
    <cellStyle name="Standard 3 2 2 3 2 2 4 2 2 3 2 2" xfId="30189"/>
    <cellStyle name="Standard 3 2 2 3 2 2 4 2 2 3 3" xfId="21898"/>
    <cellStyle name="Standard 3 2 2 3 2 2 4 2 2 3 4" xfId="38480"/>
    <cellStyle name="Standard 3 2 2 3 2 2 4 2 2 3 5" xfId="47030"/>
    <cellStyle name="Standard 3 2 2 3 2 2 4 2 2 4" xfId="10467"/>
    <cellStyle name="Standard 3 2 2 3 2 2 4 2 2 4 2" xfId="27308"/>
    <cellStyle name="Standard 3 2 2 3 2 2 4 2 2 5" xfId="19017"/>
    <cellStyle name="Standard 3 2 2 3 2 2 4 2 2 6" xfId="35599"/>
    <cellStyle name="Standard 3 2 2 3 2 2 4 2 2 7" xfId="44149"/>
    <cellStyle name="Standard 3 2 2 3 2 2 4 2 3" xfId="2933"/>
    <cellStyle name="Standard 3 2 2 3 2 2 4 2 3 2" xfId="4782"/>
    <cellStyle name="Standard 3 2 2 3 2 2 4 2 3 2 2" xfId="13350"/>
    <cellStyle name="Standard 3 2 2 3 2 2 4 2 3 2 2 2" xfId="30191"/>
    <cellStyle name="Standard 3 2 2 3 2 2 4 2 3 2 3" xfId="21900"/>
    <cellStyle name="Standard 3 2 2 3 2 2 4 2 3 2 4" xfId="38482"/>
    <cellStyle name="Standard 3 2 2 3 2 2 4 2 3 2 5" xfId="47032"/>
    <cellStyle name="Standard 3 2 2 3 2 2 4 2 3 3" xfId="11503"/>
    <cellStyle name="Standard 3 2 2 3 2 2 4 2 3 3 2" xfId="28344"/>
    <cellStyle name="Standard 3 2 2 3 2 2 4 2 3 4" xfId="20053"/>
    <cellStyle name="Standard 3 2 2 3 2 2 4 2 3 5" xfId="36635"/>
    <cellStyle name="Standard 3 2 2 3 2 2 4 2 3 6" xfId="45185"/>
    <cellStyle name="Standard 3 2 2 3 2 2 4 2 4" xfId="4779"/>
    <cellStyle name="Standard 3 2 2 3 2 2 4 2 4 2" xfId="13347"/>
    <cellStyle name="Standard 3 2 2 3 2 2 4 2 4 2 2" xfId="30188"/>
    <cellStyle name="Standard 3 2 2 3 2 2 4 2 4 3" xfId="21897"/>
    <cellStyle name="Standard 3 2 2 3 2 2 4 2 4 4" xfId="38479"/>
    <cellStyle name="Standard 3 2 2 3 2 2 4 2 4 5" xfId="47029"/>
    <cellStyle name="Standard 3 2 2 3 2 2 4 2 5" xfId="9431"/>
    <cellStyle name="Standard 3 2 2 3 2 2 4 2 5 2" xfId="26272"/>
    <cellStyle name="Standard 3 2 2 3 2 2 4 2 6" xfId="17981"/>
    <cellStyle name="Standard 3 2 2 3 2 2 4 2 7" xfId="34563"/>
    <cellStyle name="Standard 3 2 2 3 2 2 4 2 8" xfId="43113"/>
    <cellStyle name="Standard 3 2 2 3 2 2 4 3" xfId="1378"/>
    <cellStyle name="Standard 3 2 2 3 2 2 4 3 2" xfId="3451"/>
    <cellStyle name="Standard 3 2 2 3 2 2 4 3 2 2" xfId="4784"/>
    <cellStyle name="Standard 3 2 2 3 2 2 4 3 2 2 2" xfId="13352"/>
    <cellStyle name="Standard 3 2 2 3 2 2 4 3 2 2 2 2" xfId="30193"/>
    <cellStyle name="Standard 3 2 2 3 2 2 4 3 2 2 3" xfId="21902"/>
    <cellStyle name="Standard 3 2 2 3 2 2 4 3 2 2 4" xfId="38484"/>
    <cellStyle name="Standard 3 2 2 3 2 2 4 3 2 2 5" xfId="47034"/>
    <cellStyle name="Standard 3 2 2 3 2 2 4 3 2 3" xfId="12021"/>
    <cellStyle name="Standard 3 2 2 3 2 2 4 3 2 3 2" xfId="28862"/>
    <cellStyle name="Standard 3 2 2 3 2 2 4 3 2 4" xfId="20571"/>
    <cellStyle name="Standard 3 2 2 3 2 2 4 3 2 5" xfId="37153"/>
    <cellStyle name="Standard 3 2 2 3 2 2 4 3 2 6" xfId="45703"/>
    <cellStyle name="Standard 3 2 2 3 2 2 4 3 3" xfId="4783"/>
    <cellStyle name="Standard 3 2 2 3 2 2 4 3 3 2" xfId="13351"/>
    <cellStyle name="Standard 3 2 2 3 2 2 4 3 3 2 2" xfId="30192"/>
    <cellStyle name="Standard 3 2 2 3 2 2 4 3 3 3" xfId="21901"/>
    <cellStyle name="Standard 3 2 2 3 2 2 4 3 3 4" xfId="38483"/>
    <cellStyle name="Standard 3 2 2 3 2 2 4 3 3 5" xfId="47033"/>
    <cellStyle name="Standard 3 2 2 3 2 2 4 3 4" xfId="9949"/>
    <cellStyle name="Standard 3 2 2 3 2 2 4 3 4 2" xfId="26790"/>
    <cellStyle name="Standard 3 2 2 3 2 2 4 3 5" xfId="18499"/>
    <cellStyle name="Standard 3 2 2 3 2 2 4 3 6" xfId="35081"/>
    <cellStyle name="Standard 3 2 2 3 2 2 4 3 7" xfId="43631"/>
    <cellStyle name="Standard 3 2 2 3 2 2 4 4" xfId="2415"/>
    <cellStyle name="Standard 3 2 2 3 2 2 4 4 2" xfId="4785"/>
    <cellStyle name="Standard 3 2 2 3 2 2 4 4 2 2" xfId="13353"/>
    <cellStyle name="Standard 3 2 2 3 2 2 4 4 2 2 2" xfId="30194"/>
    <cellStyle name="Standard 3 2 2 3 2 2 4 4 2 3" xfId="21903"/>
    <cellStyle name="Standard 3 2 2 3 2 2 4 4 2 4" xfId="38485"/>
    <cellStyle name="Standard 3 2 2 3 2 2 4 4 2 5" xfId="47035"/>
    <cellStyle name="Standard 3 2 2 3 2 2 4 4 3" xfId="10985"/>
    <cellStyle name="Standard 3 2 2 3 2 2 4 4 3 2" xfId="27826"/>
    <cellStyle name="Standard 3 2 2 3 2 2 4 4 4" xfId="19535"/>
    <cellStyle name="Standard 3 2 2 3 2 2 4 4 5" xfId="36117"/>
    <cellStyle name="Standard 3 2 2 3 2 2 4 4 6" xfId="44667"/>
    <cellStyle name="Standard 3 2 2 3 2 2 4 5" xfId="4778"/>
    <cellStyle name="Standard 3 2 2 3 2 2 4 5 2" xfId="13346"/>
    <cellStyle name="Standard 3 2 2 3 2 2 4 5 2 2" xfId="30187"/>
    <cellStyle name="Standard 3 2 2 3 2 2 4 5 3" xfId="21896"/>
    <cellStyle name="Standard 3 2 2 3 2 2 4 5 4" xfId="38478"/>
    <cellStyle name="Standard 3 2 2 3 2 2 4 5 5" xfId="47028"/>
    <cellStyle name="Standard 3 2 2 3 2 2 4 6" xfId="8913"/>
    <cellStyle name="Standard 3 2 2 3 2 2 4 6 2" xfId="25755"/>
    <cellStyle name="Standard 3 2 2 3 2 2 4 7" xfId="17463"/>
    <cellStyle name="Standard 3 2 2 3 2 2 4 8" xfId="34045"/>
    <cellStyle name="Standard 3 2 2 3 2 2 4 9" xfId="42595"/>
    <cellStyle name="Standard 3 2 2 3 2 2 5" xfId="601"/>
    <cellStyle name="Standard 3 2 2 3 2 2 5 2" xfId="1637"/>
    <cellStyle name="Standard 3 2 2 3 2 2 5 2 2" xfId="3710"/>
    <cellStyle name="Standard 3 2 2 3 2 2 5 2 2 2" xfId="4788"/>
    <cellStyle name="Standard 3 2 2 3 2 2 5 2 2 2 2" xfId="13356"/>
    <cellStyle name="Standard 3 2 2 3 2 2 5 2 2 2 2 2" xfId="30197"/>
    <cellStyle name="Standard 3 2 2 3 2 2 5 2 2 2 3" xfId="21906"/>
    <cellStyle name="Standard 3 2 2 3 2 2 5 2 2 2 4" xfId="38488"/>
    <cellStyle name="Standard 3 2 2 3 2 2 5 2 2 2 5" xfId="47038"/>
    <cellStyle name="Standard 3 2 2 3 2 2 5 2 2 3" xfId="12280"/>
    <cellStyle name="Standard 3 2 2 3 2 2 5 2 2 3 2" xfId="29121"/>
    <cellStyle name="Standard 3 2 2 3 2 2 5 2 2 4" xfId="20830"/>
    <cellStyle name="Standard 3 2 2 3 2 2 5 2 2 5" xfId="37412"/>
    <cellStyle name="Standard 3 2 2 3 2 2 5 2 2 6" xfId="45962"/>
    <cellStyle name="Standard 3 2 2 3 2 2 5 2 3" xfId="4787"/>
    <cellStyle name="Standard 3 2 2 3 2 2 5 2 3 2" xfId="13355"/>
    <cellStyle name="Standard 3 2 2 3 2 2 5 2 3 2 2" xfId="30196"/>
    <cellStyle name="Standard 3 2 2 3 2 2 5 2 3 3" xfId="21905"/>
    <cellStyle name="Standard 3 2 2 3 2 2 5 2 3 4" xfId="38487"/>
    <cellStyle name="Standard 3 2 2 3 2 2 5 2 3 5" xfId="47037"/>
    <cellStyle name="Standard 3 2 2 3 2 2 5 2 4" xfId="10208"/>
    <cellStyle name="Standard 3 2 2 3 2 2 5 2 4 2" xfId="27049"/>
    <cellStyle name="Standard 3 2 2 3 2 2 5 2 5" xfId="18758"/>
    <cellStyle name="Standard 3 2 2 3 2 2 5 2 6" xfId="35340"/>
    <cellStyle name="Standard 3 2 2 3 2 2 5 2 7" xfId="43890"/>
    <cellStyle name="Standard 3 2 2 3 2 2 5 3" xfId="2674"/>
    <cellStyle name="Standard 3 2 2 3 2 2 5 3 2" xfId="4789"/>
    <cellStyle name="Standard 3 2 2 3 2 2 5 3 2 2" xfId="13357"/>
    <cellStyle name="Standard 3 2 2 3 2 2 5 3 2 2 2" xfId="30198"/>
    <cellStyle name="Standard 3 2 2 3 2 2 5 3 2 3" xfId="21907"/>
    <cellStyle name="Standard 3 2 2 3 2 2 5 3 2 4" xfId="38489"/>
    <cellStyle name="Standard 3 2 2 3 2 2 5 3 2 5" xfId="47039"/>
    <cellStyle name="Standard 3 2 2 3 2 2 5 3 3" xfId="11244"/>
    <cellStyle name="Standard 3 2 2 3 2 2 5 3 3 2" xfId="28085"/>
    <cellStyle name="Standard 3 2 2 3 2 2 5 3 4" xfId="19794"/>
    <cellStyle name="Standard 3 2 2 3 2 2 5 3 5" xfId="36376"/>
    <cellStyle name="Standard 3 2 2 3 2 2 5 3 6" xfId="44926"/>
    <cellStyle name="Standard 3 2 2 3 2 2 5 4" xfId="4786"/>
    <cellStyle name="Standard 3 2 2 3 2 2 5 4 2" xfId="13354"/>
    <cellStyle name="Standard 3 2 2 3 2 2 5 4 2 2" xfId="30195"/>
    <cellStyle name="Standard 3 2 2 3 2 2 5 4 3" xfId="21904"/>
    <cellStyle name="Standard 3 2 2 3 2 2 5 4 4" xfId="38486"/>
    <cellStyle name="Standard 3 2 2 3 2 2 5 4 5" xfId="47036"/>
    <cellStyle name="Standard 3 2 2 3 2 2 5 5" xfId="9172"/>
    <cellStyle name="Standard 3 2 2 3 2 2 5 5 2" xfId="26013"/>
    <cellStyle name="Standard 3 2 2 3 2 2 5 6" xfId="17722"/>
    <cellStyle name="Standard 3 2 2 3 2 2 5 7" xfId="34304"/>
    <cellStyle name="Standard 3 2 2 3 2 2 5 8" xfId="42854"/>
    <cellStyle name="Standard 3 2 2 3 2 2 6" xfId="1119"/>
    <cellStyle name="Standard 3 2 2 3 2 2 6 2" xfId="3192"/>
    <cellStyle name="Standard 3 2 2 3 2 2 6 2 2" xfId="4791"/>
    <cellStyle name="Standard 3 2 2 3 2 2 6 2 2 2" xfId="13359"/>
    <cellStyle name="Standard 3 2 2 3 2 2 6 2 2 2 2" xfId="30200"/>
    <cellStyle name="Standard 3 2 2 3 2 2 6 2 2 3" xfId="21909"/>
    <cellStyle name="Standard 3 2 2 3 2 2 6 2 2 4" xfId="38491"/>
    <cellStyle name="Standard 3 2 2 3 2 2 6 2 2 5" xfId="47041"/>
    <cellStyle name="Standard 3 2 2 3 2 2 6 2 3" xfId="11762"/>
    <cellStyle name="Standard 3 2 2 3 2 2 6 2 3 2" xfId="28603"/>
    <cellStyle name="Standard 3 2 2 3 2 2 6 2 4" xfId="20312"/>
    <cellStyle name="Standard 3 2 2 3 2 2 6 2 5" xfId="36894"/>
    <cellStyle name="Standard 3 2 2 3 2 2 6 2 6" xfId="45444"/>
    <cellStyle name="Standard 3 2 2 3 2 2 6 3" xfId="4790"/>
    <cellStyle name="Standard 3 2 2 3 2 2 6 3 2" xfId="13358"/>
    <cellStyle name="Standard 3 2 2 3 2 2 6 3 2 2" xfId="30199"/>
    <cellStyle name="Standard 3 2 2 3 2 2 6 3 3" xfId="21908"/>
    <cellStyle name="Standard 3 2 2 3 2 2 6 3 4" xfId="38490"/>
    <cellStyle name="Standard 3 2 2 3 2 2 6 3 5" xfId="47040"/>
    <cellStyle name="Standard 3 2 2 3 2 2 6 4" xfId="9690"/>
    <cellStyle name="Standard 3 2 2 3 2 2 6 4 2" xfId="26531"/>
    <cellStyle name="Standard 3 2 2 3 2 2 6 5" xfId="18240"/>
    <cellStyle name="Standard 3 2 2 3 2 2 6 6" xfId="34822"/>
    <cellStyle name="Standard 3 2 2 3 2 2 6 7" xfId="43372"/>
    <cellStyle name="Standard 3 2 2 3 2 2 7" xfId="2156"/>
    <cellStyle name="Standard 3 2 2 3 2 2 7 2" xfId="4792"/>
    <cellStyle name="Standard 3 2 2 3 2 2 7 2 2" xfId="13360"/>
    <cellStyle name="Standard 3 2 2 3 2 2 7 2 2 2" xfId="30201"/>
    <cellStyle name="Standard 3 2 2 3 2 2 7 2 3" xfId="21910"/>
    <cellStyle name="Standard 3 2 2 3 2 2 7 2 4" xfId="38492"/>
    <cellStyle name="Standard 3 2 2 3 2 2 7 2 5" xfId="47042"/>
    <cellStyle name="Standard 3 2 2 3 2 2 7 3" xfId="10726"/>
    <cellStyle name="Standard 3 2 2 3 2 2 7 3 2" xfId="27567"/>
    <cellStyle name="Standard 3 2 2 3 2 2 7 4" xfId="19276"/>
    <cellStyle name="Standard 3 2 2 3 2 2 7 5" xfId="35858"/>
    <cellStyle name="Standard 3 2 2 3 2 2 7 6" xfId="44408"/>
    <cellStyle name="Standard 3 2 2 3 2 2 8" xfId="4729"/>
    <cellStyle name="Standard 3 2 2 3 2 2 8 2" xfId="13297"/>
    <cellStyle name="Standard 3 2 2 3 2 2 8 2 2" xfId="30138"/>
    <cellStyle name="Standard 3 2 2 3 2 2 8 3" xfId="21847"/>
    <cellStyle name="Standard 3 2 2 3 2 2 8 4" xfId="38429"/>
    <cellStyle name="Standard 3 2 2 3 2 2 8 5" xfId="46979"/>
    <cellStyle name="Standard 3 2 2 3 2 2 9" xfId="8394"/>
    <cellStyle name="Standard 3 2 2 3 2 2 9 2" xfId="16945"/>
    <cellStyle name="Standard 3 2 2 3 2 2 9 3" xfId="25495"/>
    <cellStyle name="Standard 3 2 2 3 2 2 9 4" xfId="42077"/>
    <cellStyle name="Standard 3 2 2 3 2 2 9 5" xfId="50627"/>
    <cellStyle name="Standard 3 2 2 3 2 3" xfId="109"/>
    <cellStyle name="Standard 3 2 2 3 2 3 10" xfId="17236"/>
    <cellStyle name="Standard 3 2 2 3 2 3 11" xfId="33818"/>
    <cellStyle name="Standard 3 2 2 3 2 3 12" xfId="42368"/>
    <cellStyle name="Standard 3 2 2 3 2 3 2" xfId="238"/>
    <cellStyle name="Standard 3 2 2 3 2 3 2 10" xfId="33946"/>
    <cellStyle name="Standard 3 2 2 3 2 3 2 11" xfId="42496"/>
    <cellStyle name="Standard 3 2 2 3 2 3 2 2" xfId="502"/>
    <cellStyle name="Standard 3 2 2 3 2 3 2 2 2" xfId="1020"/>
    <cellStyle name="Standard 3 2 2 3 2 3 2 2 2 2" xfId="2056"/>
    <cellStyle name="Standard 3 2 2 3 2 3 2 2 2 2 2" xfId="4129"/>
    <cellStyle name="Standard 3 2 2 3 2 3 2 2 2 2 2 2" xfId="4798"/>
    <cellStyle name="Standard 3 2 2 3 2 3 2 2 2 2 2 2 2" xfId="13366"/>
    <cellStyle name="Standard 3 2 2 3 2 3 2 2 2 2 2 2 2 2" xfId="30207"/>
    <cellStyle name="Standard 3 2 2 3 2 3 2 2 2 2 2 2 3" xfId="21916"/>
    <cellStyle name="Standard 3 2 2 3 2 3 2 2 2 2 2 2 4" xfId="38498"/>
    <cellStyle name="Standard 3 2 2 3 2 3 2 2 2 2 2 2 5" xfId="47048"/>
    <cellStyle name="Standard 3 2 2 3 2 3 2 2 2 2 2 3" xfId="12699"/>
    <cellStyle name="Standard 3 2 2 3 2 3 2 2 2 2 2 3 2" xfId="29540"/>
    <cellStyle name="Standard 3 2 2 3 2 3 2 2 2 2 2 4" xfId="21249"/>
    <cellStyle name="Standard 3 2 2 3 2 3 2 2 2 2 2 5" xfId="37831"/>
    <cellStyle name="Standard 3 2 2 3 2 3 2 2 2 2 2 6" xfId="46381"/>
    <cellStyle name="Standard 3 2 2 3 2 3 2 2 2 2 3" xfId="4797"/>
    <cellStyle name="Standard 3 2 2 3 2 3 2 2 2 2 3 2" xfId="13365"/>
    <cellStyle name="Standard 3 2 2 3 2 3 2 2 2 2 3 2 2" xfId="30206"/>
    <cellStyle name="Standard 3 2 2 3 2 3 2 2 2 2 3 3" xfId="21915"/>
    <cellStyle name="Standard 3 2 2 3 2 3 2 2 2 2 3 4" xfId="38497"/>
    <cellStyle name="Standard 3 2 2 3 2 3 2 2 2 2 3 5" xfId="47047"/>
    <cellStyle name="Standard 3 2 2 3 2 3 2 2 2 2 4" xfId="10627"/>
    <cellStyle name="Standard 3 2 2 3 2 3 2 2 2 2 4 2" xfId="27468"/>
    <cellStyle name="Standard 3 2 2 3 2 3 2 2 2 2 5" xfId="19177"/>
    <cellStyle name="Standard 3 2 2 3 2 3 2 2 2 2 6" xfId="35759"/>
    <cellStyle name="Standard 3 2 2 3 2 3 2 2 2 2 7" xfId="44309"/>
    <cellStyle name="Standard 3 2 2 3 2 3 2 2 2 3" xfId="3093"/>
    <cellStyle name="Standard 3 2 2 3 2 3 2 2 2 3 2" xfId="4799"/>
    <cellStyle name="Standard 3 2 2 3 2 3 2 2 2 3 2 2" xfId="13367"/>
    <cellStyle name="Standard 3 2 2 3 2 3 2 2 2 3 2 2 2" xfId="30208"/>
    <cellStyle name="Standard 3 2 2 3 2 3 2 2 2 3 2 3" xfId="21917"/>
    <cellStyle name="Standard 3 2 2 3 2 3 2 2 2 3 2 4" xfId="38499"/>
    <cellStyle name="Standard 3 2 2 3 2 3 2 2 2 3 2 5" xfId="47049"/>
    <cellStyle name="Standard 3 2 2 3 2 3 2 2 2 3 3" xfId="11663"/>
    <cellStyle name="Standard 3 2 2 3 2 3 2 2 2 3 3 2" xfId="28504"/>
    <cellStyle name="Standard 3 2 2 3 2 3 2 2 2 3 4" xfId="20213"/>
    <cellStyle name="Standard 3 2 2 3 2 3 2 2 2 3 5" xfId="36795"/>
    <cellStyle name="Standard 3 2 2 3 2 3 2 2 2 3 6" xfId="45345"/>
    <cellStyle name="Standard 3 2 2 3 2 3 2 2 2 4" xfId="4796"/>
    <cellStyle name="Standard 3 2 2 3 2 3 2 2 2 4 2" xfId="13364"/>
    <cellStyle name="Standard 3 2 2 3 2 3 2 2 2 4 2 2" xfId="30205"/>
    <cellStyle name="Standard 3 2 2 3 2 3 2 2 2 4 3" xfId="21914"/>
    <cellStyle name="Standard 3 2 2 3 2 3 2 2 2 4 4" xfId="38496"/>
    <cellStyle name="Standard 3 2 2 3 2 3 2 2 2 4 5" xfId="47046"/>
    <cellStyle name="Standard 3 2 2 3 2 3 2 2 2 5" xfId="9591"/>
    <cellStyle name="Standard 3 2 2 3 2 3 2 2 2 5 2" xfId="26432"/>
    <cellStyle name="Standard 3 2 2 3 2 3 2 2 2 6" xfId="18141"/>
    <cellStyle name="Standard 3 2 2 3 2 3 2 2 2 7" xfId="34723"/>
    <cellStyle name="Standard 3 2 2 3 2 3 2 2 2 8" xfId="43273"/>
    <cellStyle name="Standard 3 2 2 3 2 3 2 2 3" xfId="1538"/>
    <cellStyle name="Standard 3 2 2 3 2 3 2 2 3 2" xfId="3611"/>
    <cellStyle name="Standard 3 2 2 3 2 3 2 2 3 2 2" xfId="4801"/>
    <cellStyle name="Standard 3 2 2 3 2 3 2 2 3 2 2 2" xfId="13369"/>
    <cellStyle name="Standard 3 2 2 3 2 3 2 2 3 2 2 2 2" xfId="30210"/>
    <cellStyle name="Standard 3 2 2 3 2 3 2 2 3 2 2 3" xfId="21919"/>
    <cellStyle name="Standard 3 2 2 3 2 3 2 2 3 2 2 4" xfId="38501"/>
    <cellStyle name="Standard 3 2 2 3 2 3 2 2 3 2 2 5" xfId="47051"/>
    <cellStyle name="Standard 3 2 2 3 2 3 2 2 3 2 3" xfId="12181"/>
    <cellStyle name="Standard 3 2 2 3 2 3 2 2 3 2 3 2" xfId="29022"/>
    <cellStyle name="Standard 3 2 2 3 2 3 2 2 3 2 4" xfId="20731"/>
    <cellStyle name="Standard 3 2 2 3 2 3 2 2 3 2 5" xfId="37313"/>
    <cellStyle name="Standard 3 2 2 3 2 3 2 2 3 2 6" xfId="45863"/>
    <cellStyle name="Standard 3 2 2 3 2 3 2 2 3 3" xfId="4800"/>
    <cellStyle name="Standard 3 2 2 3 2 3 2 2 3 3 2" xfId="13368"/>
    <cellStyle name="Standard 3 2 2 3 2 3 2 2 3 3 2 2" xfId="30209"/>
    <cellStyle name="Standard 3 2 2 3 2 3 2 2 3 3 3" xfId="21918"/>
    <cellStyle name="Standard 3 2 2 3 2 3 2 2 3 3 4" xfId="38500"/>
    <cellStyle name="Standard 3 2 2 3 2 3 2 2 3 3 5" xfId="47050"/>
    <cellStyle name="Standard 3 2 2 3 2 3 2 2 3 4" xfId="10109"/>
    <cellStyle name="Standard 3 2 2 3 2 3 2 2 3 4 2" xfId="26950"/>
    <cellStyle name="Standard 3 2 2 3 2 3 2 2 3 5" xfId="18659"/>
    <cellStyle name="Standard 3 2 2 3 2 3 2 2 3 6" xfId="35241"/>
    <cellStyle name="Standard 3 2 2 3 2 3 2 2 3 7" xfId="43791"/>
    <cellStyle name="Standard 3 2 2 3 2 3 2 2 4" xfId="2575"/>
    <cellStyle name="Standard 3 2 2 3 2 3 2 2 4 2" xfId="4802"/>
    <cellStyle name="Standard 3 2 2 3 2 3 2 2 4 2 2" xfId="13370"/>
    <cellStyle name="Standard 3 2 2 3 2 3 2 2 4 2 2 2" xfId="30211"/>
    <cellStyle name="Standard 3 2 2 3 2 3 2 2 4 2 3" xfId="21920"/>
    <cellStyle name="Standard 3 2 2 3 2 3 2 2 4 2 4" xfId="38502"/>
    <cellStyle name="Standard 3 2 2 3 2 3 2 2 4 2 5" xfId="47052"/>
    <cellStyle name="Standard 3 2 2 3 2 3 2 2 4 3" xfId="11145"/>
    <cellStyle name="Standard 3 2 2 3 2 3 2 2 4 3 2" xfId="27986"/>
    <cellStyle name="Standard 3 2 2 3 2 3 2 2 4 4" xfId="19695"/>
    <cellStyle name="Standard 3 2 2 3 2 3 2 2 4 5" xfId="36277"/>
    <cellStyle name="Standard 3 2 2 3 2 3 2 2 4 6" xfId="44827"/>
    <cellStyle name="Standard 3 2 2 3 2 3 2 2 5" xfId="4795"/>
    <cellStyle name="Standard 3 2 2 3 2 3 2 2 5 2" xfId="13363"/>
    <cellStyle name="Standard 3 2 2 3 2 3 2 2 5 2 2" xfId="30204"/>
    <cellStyle name="Standard 3 2 2 3 2 3 2 2 5 3" xfId="21913"/>
    <cellStyle name="Standard 3 2 2 3 2 3 2 2 5 4" xfId="38495"/>
    <cellStyle name="Standard 3 2 2 3 2 3 2 2 5 5" xfId="47045"/>
    <cellStyle name="Standard 3 2 2 3 2 3 2 2 6" xfId="9073"/>
    <cellStyle name="Standard 3 2 2 3 2 3 2 2 6 2" xfId="25915"/>
    <cellStyle name="Standard 3 2 2 3 2 3 2 2 7" xfId="17623"/>
    <cellStyle name="Standard 3 2 2 3 2 3 2 2 8" xfId="34205"/>
    <cellStyle name="Standard 3 2 2 3 2 3 2 2 9" xfId="42755"/>
    <cellStyle name="Standard 3 2 2 3 2 3 2 3" xfId="761"/>
    <cellStyle name="Standard 3 2 2 3 2 3 2 3 2" xfId="1797"/>
    <cellStyle name="Standard 3 2 2 3 2 3 2 3 2 2" xfId="3870"/>
    <cellStyle name="Standard 3 2 2 3 2 3 2 3 2 2 2" xfId="4805"/>
    <cellStyle name="Standard 3 2 2 3 2 3 2 3 2 2 2 2" xfId="13373"/>
    <cellStyle name="Standard 3 2 2 3 2 3 2 3 2 2 2 2 2" xfId="30214"/>
    <cellStyle name="Standard 3 2 2 3 2 3 2 3 2 2 2 3" xfId="21923"/>
    <cellStyle name="Standard 3 2 2 3 2 3 2 3 2 2 2 4" xfId="38505"/>
    <cellStyle name="Standard 3 2 2 3 2 3 2 3 2 2 2 5" xfId="47055"/>
    <cellStyle name="Standard 3 2 2 3 2 3 2 3 2 2 3" xfId="12440"/>
    <cellStyle name="Standard 3 2 2 3 2 3 2 3 2 2 3 2" xfId="29281"/>
    <cellStyle name="Standard 3 2 2 3 2 3 2 3 2 2 4" xfId="20990"/>
    <cellStyle name="Standard 3 2 2 3 2 3 2 3 2 2 5" xfId="37572"/>
    <cellStyle name="Standard 3 2 2 3 2 3 2 3 2 2 6" xfId="46122"/>
    <cellStyle name="Standard 3 2 2 3 2 3 2 3 2 3" xfId="4804"/>
    <cellStyle name="Standard 3 2 2 3 2 3 2 3 2 3 2" xfId="13372"/>
    <cellStyle name="Standard 3 2 2 3 2 3 2 3 2 3 2 2" xfId="30213"/>
    <cellStyle name="Standard 3 2 2 3 2 3 2 3 2 3 3" xfId="21922"/>
    <cellStyle name="Standard 3 2 2 3 2 3 2 3 2 3 4" xfId="38504"/>
    <cellStyle name="Standard 3 2 2 3 2 3 2 3 2 3 5" xfId="47054"/>
    <cellStyle name="Standard 3 2 2 3 2 3 2 3 2 4" xfId="10368"/>
    <cellStyle name="Standard 3 2 2 3 2 3 2 3 2 4 2" xfId="27209"/>
    <cellStyle name="Standard 3 2 2 3 2 3 2 3 2 5" xfId="18918"/>
    <cellStyle name="Standard 3 2 2 3 2 3 2 3 2 6" xfId="35500"/>
    <cellStyle name="Standard 3 2 2 3 2 3 2 3 2 7" xfId="44050"/>
    <cellStyle name="Standard 3 2 2 3 2 3 2 3 3" xfId="2834"/>
    <cellStyle name="Standard 3 2 2 3 2 3 2 3 3 2" xfId="4806"/>
    <cellStyle name="Standard 3 2 2 3 2 3 2 3 3 2 2" xfId="13374"/>
    <cellStyle name="Standard 3 2 2 3 2 3 2 3 3 2 2 2" xfId="30215"/>
    <cellStyle name="Standard 3 2 2 3 2 3 2 3 3 2 3" xfId="21924"/>
    <cellStyle name="Standard 3 2 2 3 2 3 2 3 3 2 4" xfId="38506"/>
    <cellStyle name="Standard 3 2 2 3 2 3 2 3 3 2 5" xfId="47056"/>
    <cellStyle name="Standard 3 2 2 3 2 3 2 3 3 3" xfId="11404"/>
    <cellStyle name="Standard 3 2 2 3 2 3 2 3 3 3 2" xfId="28245"/>
    <cellStyle name="Standard 3 2 2 3 2 3 2 3 3 4" xfId="19954"/>
    <cellStyle name="Standard 3 2 2 3 2 3 2 3 3 5" xfId="36536"/>
    <cellStyle name="Standard 3 2 2 3 2 3 2 3 3 6" xfId="45086"/>
    <cellStyle name="Standard 3 2 2 3 2 3 2 3 4" xfId="4803"/>
    <cellStyle name="Standard 3 2 2 3 2 3 2 3 4 2" xfId="13371"/>
    <cellStyle name="Standard 3 2 2 3 2 3 2 3 4 2 2" xfId="30212"/>
    <cellStyle name="Standard 3 2 2 3 2 3 2 3 4 3" xfId="21921"/>
    <cellStyle name="Standard 3 2 2 3 2 3 2 3 4 4" xfId="38503"/>
    <cellStyle name="Standard 3 2 2 3 2 3 2 3 4 5" xfId="47053"/>
    <cellStyle name="Standard 3 2 2 3 2 3 2 3 5" xfId="9332"/>
    <cellStyle name="Standard 3 2 2 3 2 3 2 3 5 2" xfId="26173"/>
    <cellStyle name="Standard 3 2 2 3 2 3 2 3 6" xfId="17882"/>
    <cellStyle name="Standard 3 2 2 3 2 3 2 3 7" xfId="34464"/>
    <cellStyle name="Standard 3 2 2 3 2 3 2 3 8" xfId="43014"/>
    <cellStyle name="Standard 3 2 2 3 2 3 2 4" xfId="1279"/>
    <cellStyle name="Standard 3 2 2 3 2 3 2 4 2" xfId="3352"/>
    <cellStyle name="Standard 3 2 2 3 2 3 2 4 2 2" xfId="4808"/>
    <cellStyle name="Standard 3 2 2 3 2 3 2 4 2 2 2" xfId="13376"/>
    <cellStyle name="Standard 3 2 2 3 2 3 2 4 2 2 2 2" xfId="30217"/>
    <cellStyle name="Standard 3 2 2 3 2 3 2 4 2 2 3" xfId="21926"/>
    <cellStyle name="Standard 3 2 2 3 2 3 2 4 2 2 4" xfId="38508"/>
    <cellStyle name="Standard 3 2 2 3 2 3 2 4 2 2 5" xfId="47058"/>
    <cellStyle name="Standard 3 2 2 3 2 3 2 4 2 3" xfId="11922"/>
    <cellStyle name="Standard 3 2 2 3 2 3 2 4 2 3 2" xfId="28763"/>
    <cellStyle name="Standard 3 2 2 3 2 3 2 4 2 4" xfId="20472"/>
    <cellStyle name="Standard 3 2 2 3 2 3 2 4 2 5" xfId="37054"/>
    <cellStyle name="Standard 3 2 2 3 2 3 2 4 2 6" xfId="45604"/>
    <cellStyle name="Standard 3 2 2 3 2 3 2 4 3" xfId="4807"/>
    <cellStyle name="Standard 3 2 2 3 2 3 2 4 3 2" xfId="13375"/>
    <cellStyle name="Standard 3 2 2 3 2 3 2 4 3 2 2" xfId="30216"/>
    <cellStyle name="Standard 3 2 2 3 2 3 2 4 3 3" xfId="21925"/>
    <cellStyle name="Standard 3 2 2 3 2 3 2 4 3 4" xfId="38507"/>
    <cellStyle name="Standard 3 2 2 3 2 3 2 4 3 5" xfId="47057"/>
    <cellStyle name="Standard 3 2 2 3 2 3 2 4 4" xfId="9850"/>
    <cellStyle name="Standard 3 2 2 3 2 3 2 4 4 2" xfId="26691"/>
    <cellStyle name="Standard 3 2 2 3 2 3 2 4 5" xfId="18400"/>
    <cellStyle name="Standard 3 2 2 3 2 3 2 4 6" xfId="34982"/>
    <cellStyle name="Standard 3 2 2 3 2 3 2 4 7" xfId="43532"/>
    <cellStyle name="Standard 3 2 2 3 2 3 2 5" xfId="2316"/>
    <cellStyle name="Standard 3 2 2 3 2 3 2 5 2" xfId="4809"/>
    <cellStyle name="Standard 3 2 2 3 2 3 2 5 2 2" xfId="13377"/>
    <cellStyle name="Standard 3 2 2 3 2 3 2 5 2 2 2" xfId="30218"/>
    <cellStyle name="Standard 3 2 2 3 2 3 2 5 2 3" xfId="21927"/>
    <cellStyle name="Standard 3 2 2 3 2 3 2 5 2 4" xfId="38509"/>
    <cellStyle name="Standard 3 2 2 3 2 3 2 5 2 5" xfId="47059"/>
    <cellStyle name="Standard 3 2 2 3 2 3 2 5 3" xfId="10886"/>
    <cellStyle name="Standard 3 2 2 3 2 3 2 5 3 2" xfId="27727"/>
    <cellStyle name="Standard 3 2 2 3 2 3 2 5 4" xfId="19436"/>
    <cellStyle name="Standard 3 2 2 3 2 3 2 5 5" xfId="36018"/>
    <cellStyle name="Standard 3 2 2 3 2 3 2 5 6" xfId="44568"/>
    <cellStyle name="Standard 3 2 2 3 2 3 2 6" xfId="4794"/>
    <cellStyle name="Standard 3 2 2 3 2 3 2 6 2" xfId="13362"/>
    <cellStyle name="Standard 3 2 2 3 2 3 2 6 2 2" xfId="30203"/>
    <cellStyle name="Standard 3 2 2 3 2 3 2 6 3" xfId="21912"/>
    <cellStyle name="Standard 3 2 2 3 2 3 2 6 4" xfId="38494"/>
    <cellStyle name="Standard 3 2 2 3 2 3 2 6 5" xfId="47044"/>
    <cellStyle name="Standard 3 2 2 3 2 3 2 7" xfId="8554"/>
    <cellStyle name="Standard 3 2 2 3 2 3 2 7 2" xfId="17105"/>
    <cellStyle name="Standard 3 2 2 3 2 3 2 7 3" xfId="25655"/>
    <cellStyle name="Standard 3 2 2 3 2 3 2 7 4" xfId="42237"/>
    <cellStyle name="Standard 3 2 2 3 2 3 2 7 5" xfId="50787"/>
    <cellStyle name="Standard 3 2 2 3 2 3 2 8" xfId="8814"/>
    <cellStyle name="Standard 3 2 2 3 2 3 2 9" xfId="17364"/>
    <cellStyle name="Standard 3 2 2 3 2 3 3" xfId="374"/>
    <cellStyle name="Standard 3 2 2 3 2 3 3 2" xfId="892"/>
    <cellStyle name="Standard 3 2 2 3 2 3 3 2 2" xfId="1928"/>
    <cellStyle name="Standard 3 2 2 3 2 3 3 2 2 2" xfId="4001"/>
    <cellStyle name="Standard 3 2 2 3 2 3 3 2 2 2 2" xfId="4813"/>
    <cellStyle name="Standard 3 2 2 3 2 3 3 2 2 2 2 2" xfId="13381"/>
    <cellStyle name="Standard 3 2 2 3 2 3 3 2 2 2 2 2 2" xfId="30222"/>
    <cellStyle name="Standard 3 2 2 3 2 3 3 2 2 2 2 3" xfId="21931"/>
    <cellStyle name="Standard 3 2 2 3 2 3 3 2 2 2 2 4" xfId="38513"/>
    <cellStyle name="Standard 3 2 2 3 2 3 3 2 2 2 2 5" xfId="47063"/>
    <cellStyle name="Standard 3 2 2 3 2 3 3 2 2 2 3" xfId="12571"/>
    <cellStyle name="Standard 3 2 2 3 2 3 3 2 2 2 3 2" xfId="29412"/>
    <cellStyle name="Standard 3 2 2 3 2 3 3 2 2 2 4" xfId="21121"/>
    <cellStyle name="Standard 3 2 2 3 2 3 3 2 2 2 5" xfId="37703"/>
    <cellStyle name="Standard 3 2 2 3 2 3 3 2 2 2 6" xfId="46253"/>
    <cellStyle name="Standard 3 2 2 3 2 3 3 2 2 3" xfId="4812"/>
    <cellStyle name="Standard 3 2 2 3 2 3 3 2 2 3 2" xfId="13380"/>
    <cellStyle name="Standard 3 2 2 3 2 3 3 2 2 3 2 2" xfId="30221"/>
    <cellStyle name="Standard 3 2 2 3 2 3 3 2 2 3 3" xfId="21930"/>
    <cellStyle name="Standard 3 2 2 3 2 3 3 2 2 3 4" xfId="38512"/>
    <cellStyle name="Standard 3 2 2 3 2 3 3 2 2 3 5" xfId="47062"/>
    <cellStyle name="Standard 3 2 2 3 2 3 3 2 2 4" xfId="10499"/>
    <cellStyle name="Standard 3 2 2 3 2 3 3 2 2 4 2" xfId="27340"/>
    <cellStyle name="Standard 3 2 2 3 2 3 3 2 2 5" xfId="19049"/>
    <cellStyle name="Standard 3 2 2 3 2 3 3 2 2 6" xfId="35631"/>
    <cellStyle name="Standard 3 2 2 3 2 3 3 2 2 7" xfId="44181"/>
    <cellStyle name="Standard 3 2 2 3 2 3 3 2 3" xfId="2965"/>
    <cellStyle name="Standard 3 2 2 3 2 3 3 2 3 2" xfId="4814"/>
    <cellStyle name="Standard 3 2 2 3 2 3 3 2 3 2 2" xfId="13382"/>
    <cellStyle name="Standard 3 2 2 3 2 3 3 2 3 2 2 2" xfId="30223"/>
    <cellStyle name="Standard 3 2 2 3 2 3 3 2 3 2 3" xfId="21932"/>
    <cellStyle name="Standard 3 2 2 3 2 3 3 2 3 2 4" xfId="38514"/>
    <cellStyle name="Standard 3 2 2 3 2 3 3 2 3 2 5" xfId="47064"/>
    <cellStyle name="Standard 3 2 2 3 2 3 3 2 3 3" xfId="11535"/>
    <cellStyle name="Standard 3 2 2 3 2 3 3 2 3 3 2" xfId="28376"/>
    <cellStyle name="Standard 3 2 2 3 2 3 3 2 3 4" xfId="20085"/>
    <cellStyle name="Standard 3 2 2 3 2 3 3 2 3 5" xfId="36667"/>
    <cellStyle name="Standard 3 2 2 3 2 3 3 2 3 6" xfId="45217"/>
    <cellStyle name="Standard 3 2 2 3 2 3 3 2 4" xfId="4811"/>
    <cellStyle name="Standard 3 2 2 3 2 3 3 2 4 2" xfId="13379"/>
    <cellStyle name="Standard 3 2 2 3 2 3 3 2 4 2 2" xfId="30220"/>
    <cellStyle name="Standard 3 2 2 3 2 3 3 2 4 3" xfId="21929"/>
    <cellStyle name="Standard 3 2 2 3 2 3 3 2 4 4" xfId="38511"/>
    <cellStyle name="Standard 3 2 2 3 2 3 3 2 4 5" xfId="47061"/>
    <cellStyle name="Standard 3 2 2 3 2 3 3 2 5" xfId="9463"/>
    <cellStyle name="Standard 3 2 2 3 2 3 3 2 5 2" xfId="26304"/>
    <cellStyle name="Standard 3 2 2 3 2 3 3 2 6" xfId="18013"/>
    <cellStyle name="Standard 3 2 2 3 2 3 3 2 7" xfId="34595"/>
    <cellStyle name="Standard 3 2 2 3 2 3 3 2 8" xfId="43145"/>
    <cellStyle name="Standard 3 2 2 3 2 3 3 3" xfId="1410"/>
    <cellStyle name="Standard 3 2 2 3 2 3 3 3 2" xfId="3483"/>
    <cellStyle name="Standard 3 2 2 3 2 3 3 3 2 2" xfId="4816"/>
    <cellStyle name="Standard 3 2 2 3 2 3 3 3 2 2 2" xfId="13384"/>
    <cellStyle name="Standard 3 2 2 3 2 3 3 3 2 2 2 2" xfId="30225"/>
    <cellStyle name="Standard 3 2 2 3 2 3 3 3 2 2 3" xfId="21934"/>
    <cellStyle name="Standard 3 2 2 3 2 3 3 3 2 2 4" xfId="38516"/>
    <cellStyle name="Standard 3 2 2 3 2 3 3 3 2 2 5" xfId="47066"/>
    <cellStyle name="Standard 3 2 2 3 2 3 3 3 2 3" xfId="12053"/>
    <cellStyle name="Standard 3 2 2 3 2 3 3 3 2 3 2" xfId="28894"/>
    <cellStyle name="Standard 3 2 2 3 2 3 3 3 2 4" xfId="20603"/>
    <cellStyle name="Standard 3 2 2 3 2 3 3 3 2 5" xfId="37185"/>
    <cellStyle name="Standard 3 2 2 3 2 3 3 3 2 6" xfId="45735"/>
    <cellStyle name="Standard 3 2 2 3 2 3 3 3 3" xfId="4815"/>
    <cellStyle name="Standard 3 2 2 3 2 3 3 3 3 2" xfId="13383"/>
    <cellStyle name="Standard 3 2 2 3 2 3 3 3 3 2 2" xfId="30224"/>
    <cellStyle name="Standard 3 2 2 3 2 3 3 3 3 3" xfId="21933"/>
    <cellStyle name="Standard 3 2 2 3 2 3 3 3 3 4" xfId="38515"/>
    <cellStyle name="Standard 3 2 2 3 2 3 3 3 3 5" xfId="47065"/>
    <cellStyle name="Standard 3 2 2 3 2 3 3 3 4" xfId="9981"/>
    <cellStyle name="Standard 3 2 2 3 2 3 3 3 4 2" xfId="26822"/>
    <cellStyle name="Standard 3 2 2 3 2 3 3 3 5" xfId="18531"/>
    <cellStyle name="Standard 3 2 2 3 2 3 3 3 6" xfId="35113"/>
    <cellStyle name="Standard 3 2 2 3 2 3 3 3 7" xfId="43663"/>
    <cellStyle name="Standard 3 2 2 3 2 3 3 4" xfId="2447"/>
    <cellStyle name="Standard 3 2 2 3 2 3 3 4 2" xfId="4817"/>
    <cellStyle name="Standard 3 2 2 3 2 3 3 4 2 2" xfId="13385"/>
    <cellStyle name="Standard 3 2 2 3 2 3 3 4 2 2 2" xfId="30226"/>
    <cellStyle name="Standard 3 2 2 3 2 3 3 4 2 3" xfId="21935"/>
    <cellStyle name="Standard 3 2 2 3 2 3 3 4 2 4" xfId="38517"/>
    <cellStyle name="Standard 3 2 2 3 2 3 3 4 2 5" xfId="47067"/>
    <cellStyle name="Standard 3 2 2 3 2 3 3 4 3" xfId="11017"/>
    <cellStyle name="Standard 3 2 2 3 2 3 3 4 3 2" xfId="27858"/>
    <cellStyle name="Standard 3 2 2 3 2 3 3 4 4" xfId="19567"/>
    <cellStyle name="Standard 3 2 2 3 2 3 3 4 5" xfId="36149"/>
    <cellStyle name="Standard 3 2 2 3 2 3 3 4 6" xfId="44699"/>
    <cellStyle name="Standard 3 2 2 3 2 3 3 5" xfId="4810"/>
    <cellStyle name="Standard 3 2 2 3 2 3 3 5 2" xfId="13378"/>
    <cellStyle name="Standard 3 2 2 3 2 3 3 5 2 2" xfId="30219"/>
    <cellStyle name="Standard 3 2 2 3 2 3 3 5 3" xfId="21928"/>
    <cellStyle name="Standard 3 2 2 3 2 3 3 5 4" xfId="38510"/>
    <cellStyle name="Standard 3 2 2 3 2 3 3 5 5" xfId="47060"/>
    <cellStyle name="Standard 3 2 2 3 2 3 3 6" xfId="8945"/>
    <cellStyle name="Standard 3 2 2 3 2 3 3 6 2" xfId="25787"/>
    <cellStyle name="Standard 3 2 2 3 2 3 3 7" xfId="17495"/>
    <cellStyle name="Standard 3 2 2 3 2 3 3 8" xfId="34077"/>
    <cellStyle name="Standard 3 2 2 3 2 3 3 9" xfId="42627"/>
    <cellStyle name="Standard 3 2 2 3 2 3 4" xfId="633"/>
    <cellStyle name="Standard 3 2 2 3 2 3 4 2" xfId="1669"/>
    <cellStyle name="Standard 3 2 2 3 2 3 4 2 2" xfId="3742"/>
    <cellStyle name="Standard 3 2 2 3 2 3 4 2 2 2" xfId="4820"/>
    <cellStyle name="Standard 3 2 2 3 2 3 4 2 2 2 2" xfId="13388"/>
    <cellStyle name="Standard 3 2 2 3 2 3 4 2 2 2 2 2" xfId="30229"/>
    <cellStyle name="Standard 3 2 2 3 2 3 4 2 2 2 3" xfId="21938"/>
    <cellStyle name="Standard 3 2 2 3 2 3 4 2 2 2 4" xfId="38520"/>
    <cellStyle name="Standard 3 2 2 3 2 3 4 2 2 2 5" xfId="47070"/>
    <cellStyle name="Standard 3 2 2 3 2 3 4 2 2 3" xfId="12312"/>
    <cellStyle name="Standard 3 2 2 3 2 3 4 2 2 3 2" xfId="29153"/>
    <cellStyle name="Standard 3 2 2 3 2 3 4 2 2 4" xfId="20862"/>
    <cellStyle name="Standard 3 2 2 3 2 3 4 2 2 5" xfId="37444"/>
    <cellStyle name="Standard 3 2 2 3 2 3 4 2 2 6" xfId="45994"/>
    <cellStyle name="Standard 3 2 2 3 2 3 4 2 3" xfId="4819"/>
    <cellStyle name="Standard 3 2 2 3 2 3 4 2 3 2" xfId="13387"/>
    <cellStyle name="Standard 3 2 2 3 2 3 4 2 3 2 2" xfId="30228"/>
    <cellStyle name="Standard 3 2 2 3 2 3 4 2 3 3" xfId="21937"/>
    <cellStyle name="Standard 3 2 2 3 2 3 4 2 3 4" xfId="38519"/>
    <cellStyle name="Standard 3 2 2 3 2 3 4 2 3 5" xfId="47069"/>
    <cellStyle name="Standard 3 2 2 3 2 3 4 2 4" xfId="10240"/>
    <cellStyle name="Standard 3 2 2 3 2 3 4 2 4 2" xfId="27081"/>
    <cellStyle name="Standard 3 2 2 3 2 3 4 2 5" xfId="18790"/>
    <cellStyle name="Standard 3 2 2 3 2 3 4 2 6" xfId="35372"/>
    <cellStyle name="Standard 3 2 2 3 2 3 4 2 7" xfId="43922"/>
    <cellStyle name="Standard 3 2 2 3 2 3 4 3" xfId="2706"/>
    <cellStyle name="Standard 3 2 2 3 2 3 4 3 2" xfId="4821"/>
    <cellStyle name="Standard 3 2 2 3 2 3 4 3 2 2" xfId="13389"/>
    <cellStyle name="Standard 3 2 2 3 2 3 4 3 2 2 2" xfId="30230"/>
    <cellStyle name="Standard 3 2 2 3 2 3 4 3 2 3" xfId="21939"/>
    <cellStyle name="Standard 3 2 2 3 2 3 4 3 2 4" xfId="38521"/>
    <cellStyle name="Standard 3 2 2 3 2 3 4 3 2 5" xfId="47071"/>
    <cellStyle name="Standard 3 2 2 3 2 3 4 3 3" xfId="11276"/>
    <cellStyle name="Standard 3 2 2 3 2 3 4 3 3 2" xfId="28117"/>
    <cellStyle name="Standard 3 2 2 3 2 3 4 3 4" xfId="19826"/>
    <cellStyle name="Standard 3 2 2 3 2 3 4 3 5" xfId="36408"/>
    <cellStyle name="Standard 3 2 2 3 2 3 4 3 6" xfId="44958"/>
    <cellStyle name="Standard 3 2 2 3 2 3 4 4" xfId="4818"/>
    <cellStyle name="Standard 3 2 2 3 2 3 4 4 2" xfId="13386"/>
    <cellStyle name="Standard 3 2 2 3 2 3 4 4 2 2" xfId="30227"/>
    <cellStyle name="Standard 3 2 2 3 2 3 4 4 3" xfId="21936"/>
    <cellStyle name="Standard 3 2 2 3 2 3 4 4 4" xfId="38518"/>
    <cellStyle name="Standard 3 2 2 3 2 3 4 4 5" xfId="47068"/>
    <cellStyle name="Standard 3 2 2 3 2 3 4 5" xfId="9204"/>
    <cellStyle name="Standard 3 2 2 3 2 3 4 5 2" xfId="26045"/>
    <cellStyle name="Standard 3 2 2 3 2 3 4 6" xfId="17754"/>
    <cellStyle name="Standard 3 2 2 3 2 3 4 7" xfId="34336"/>
    <cellStyle name="Standard 3 2 2 3 2 3 4 8" xfId="42886"/>
    <cellStyle name="Standard 3 2 2 3 2 3 5" xfId="1151"/>
    <cellStyle name="Standard 3 2 2 3 2 3 5 2" xfId="3224"/>
    <cellStyle name="Standard 3 2 2 3 2 3 5 2 2" xfId="4823"/>
    <cellStyle name="Standard 3 2 2 3 2 3 5 2 2 2" xfId="13391"/>
    <cellStyle name="Standard 3 2 2 3 2 3 5 2 2 2 2" xfId="30232"/>
    <cellStyle name="Standard 3 2 2 3 2 3 5 2 2 3" xfId="21941"/>
    <cellStyle name="Standard 3 2 2 3 2 3 5 2 2 4" xfId="38523"/>
    <cellStyle name="Standard 3 2 2 3 2 3 5 2 2 5" xfId="47073"/>
    <cellStyle name="Standard 3 2 2 3 2 3 5 2 3" xfId="11794"/>
    <cellStyle name="Standard 3 2 2 3 2 3 5 2 3 2" xfId="28635"/>
    <cellStyle name="Standard 3 2 2 3 2 3 5 2 4" xfId="20344"/>
    <cellStyle name="Standard 3 2 2 3 2 3 5 2 5" xfId="36926"/>
    <cellStyle name="Standard 3 2 2 3 2 3 5 2 6" xfId="45476"/>
    <cellStyle name="Standard 3 2 2 3 2 3 5 3" xfId="4822"/>
    <cellStyle name="Standard 3 2 2 3 2 3 5 3 2" xfId="13390"/>
    <cellStyle name="Standard 3 2 2 3 2 3 5 3 2 2" xfId="30231"/>
    <cellStyle name="Standard 3 2 2 3 2 3 5 3 3" xfId="21940"/>
    <cellStyle name="Standard 3 2 2 3 2 3 5 3 4" xfId="38522"/>
    <cellStyle name="Standard 3 2 2 3 2 3 5 3 5" xfId="47072"/>
    <cellStyle name="Standard 3 2 2 3 2 3 5 4" xfId="9722"/>
    <cellStyle name="Standard 3 2 2 3 2 3 5 4 2" xfId="26563"/>
    <cellStyle name="Standard 3 2 2 3 2 3 5 5" xfId="18272"/>
    <cellStyle name="Standard 3 2 2 3 2 3 5 6" xfId="34854"/>
    <cellStyle name="Standard 3 2 2 3 2 3 5 7" xfId="43404"/>
    <cellStyle name="Standard 3 2 2 3 2 3 6" xfId="2188"/>
    <cellStyle name="Standard 3 2 2 3 2 3 6 2" xfId="4824"/>
    <cellStyle name="Standard 3 2 2 3 2 3 6 2 2" xfId="13392"/>
    <cellStyle name="Standard 3 2 2 3 2 3 6 2 2 2" xfId="30233"/>
    <cellStyle name="Standard 3 2 2 3 2 3 6 2 3" xfId="21942"/>
    <cellStyle name="Standard 3 2 2 3 2 3 6 2 4" xfId="38524"/>
    <cellStyle name="Standard 3 2 2 3 2 3 6 2 5" xfId="47074"/>
    <cellStyle name="Standard 3 2 2 3 2 3 6 3" xfId="10758"/>
    <cellStyle name="Standard 3 2 2 3 2 3 6 3 2" xfId="27599"/>
    <cellStyle name="Standard 3 2 2 3 2 3 6 4" xfId="19308"/>
    <cellStyle name="Standard 3 2 2 3 2 3 6 5" xfId="35890"/>
    <cellStyle name="Standard 3 2 2 3 2 3 6 6" xfId="44440"/>
    <cellStyle name="Standard 3 2 2 3 2 3 7" xfId="4793"/>
    <cellStyle name="Standard 3 2 2 3 2 3 7 2" xfId="13361"/>
    <cellStyle name="Standard 3 2 2 3 2 3 7 2 2" xfId="30202"/>
    <cellStyle name="Standard 3 2 2 3 2 3 7 3" xfId="21911"/>
    <cellStyle name="Standard 3 2 2 3 2 3 7 4" xfId="38493"/>
    <cellStyle name="Standard 3 2 2 3 2 3 7 5" xfId="47043"/>
    <cellStyle name="Standard 3 2 2 3 2 3 8" xfId="8426"/>
    <cellStyle name="Standard 3 2 2 3 2 3 8 2" xfId="16977"/>
    <cellStyle name="Standard 3 2 2 3 2 3 8 3" xfId="25527"/>
    <cellStyle name="Standard 3 2 2 3 2 3 8 4" xfId="42109"/>
    <cellStyle name="Standard 3 2 2 3 2 3 8 5" xfId="50659"/>
    <cellStyle name="Standard 3 2 2 3 2 3 9" xfId="8686"/>
    <cellStyle name="Standard 3 2 2 3 2 4" xfId="174"/>
    <cellStyle name="Standard 3 2 2 3 2 4 10" xfId="33882"/>
    <cellStyle name="Standard 3 2 2 3 2 4 11" xfId="42432"/>
    <cellStyle name="Standard 3 2 2 3 2 4 2" xfId="438"/>
    <cellStyle name="Standard 3 2 2 3 2 4 2 2" xfId="956"/>
    <cellStyle name="Standard 3 2 2 3 2 4 2 2 2" xfId="1992"/>
    <cellStyle name="Standard 3 2 2 3 2 4 2 2 2 2" xfId="4065"/>
    <cellStyle name="Standard 3 2 2 3 2 4 2 2 2 2 2" xfId="4829"/>
    <cellStyle name="Standard 3 2 2 3 2 4 2 2 2 2 2 2" xfId="13397"/>
    <cellStyle name="Standard 3 2 2 3 2 4 2 2 2 2 2 2 2" xfId="30238"/>
    <cellStyle name="Standard 3 2 2 3 2 4 2 2 2 2 2 3" xfId="21947"/>
    <cellStyle name="Standard 3 2 2 3 2 4 2 2 2 2 2 4" xfId="38529"/>
    <cellStyle name="Standard 3 2 2 3 2 4 2 2 2 2 2 5" xfId="47079"/>
    <cellStyle name="Standard 3 2 2 3 2 4 2 2 2 2 3" xfId="12635"/>
    <cellStyle name="Standard 3 2 2 3 2 4 2 2 2 2 3 2" xfId="29476"/>
    <cellStyle name="Standard 3 2 2 3 2 4 2 2 2 2 4" xfId="21185"/>
    <cellStyle name="Standard 3 2 2 3 2 4 2 2 2 2 5" xfId="37767"/>
    <cellStyle name="Standard 3 2 2 3 2 4 2 2 2 2 6" xfId="46317"/>
    <cellStyle name="Standard 3 2 2 3 2 4 2 2 2 3" xfId="4828"/>
    <cellStyle name="Standard 3 2 2 3 2 4 2 2 2 3 2" xfId="13396"/>
    <cellStyle name="Standard 3 2 2 3 2 4 2 2 2 3 2 2" xfId="30237"/>
    <cellStyle name="Standard 3 2 2 3 2 4 2 2 2 3 3" xfId="21946"/>
    <cellStyle name="Standard 3 2 2 3 2 4 2 2 2 3 4" xfId="38528"/>
    <cellStyle name="Standard 3 2 2 3 2 4 2 2 2 3 5" xfId="47078"/>
    <cellStyle name="Standard 3 2 2 3 2 4 2 2 2 4" xfId="10563"/>
    <cellStyle name="Standard 3 2 2 3 2 4 2 2 2 4 2" xfId="27404"/>
    <cellStyle name="Standard 3 2 2 3 2 4 2 2 2 5" xfId="19113"/>
    <cellStyle name="Standard 3 2 2 3 2 4 2 2 2 6" xfId="35695"/>
    <cellStyle name="Standard 3 2 2 3 2 4 2 2 2 7" xfId="44245"/>
    <cellStyle name="Standard 3 2 2 3 2 4 2 2 3" xfId="3029"/>
    <cellStyle name="Standard 3 2 2 3 2 4 2 2 3 2" xfId="4830"/>
    <cellStyle name="Standard 3 2 2 3 2 4 2 2 3 2 2" xfId="13398"/>
    <cellStyle name="Standard 3 2 2 3 2 4 2 2 3 2 2 2" xfId="30239"/>
    <cellStyle name="Standard 3 2 2 3 2 4 2 2 3 2 3" xfId="21948"/>
    <cellStyle name="Standard 3 2 2 3 2 4 2 2 3 2 4" xfId="38530"/>
    <cellStyle name="Standard 3 2 2 3 2 4 2 2 3 2 5" xfId="47080"/>
    <cellStyle name="Standard 3 2 2 3 2 4 2 2 3 3" xfId="11599"/>
    <cellStyle name="Standard 3 2 2 3 2 4 2 2 3 3 2" xfId="28440"/>
    <cellStyle name="Standard 3 2 2 3 2 4 2 2 3 4" xfId="20149"/>
    <cellStyle name="Standard 3 2 2 3 2 4 2 2 3 5" xfId="36731"/>
    <cellStyle name="Standard 3 2 2 3 2 4 2 2 3 6" xfId="45281"/>
    <cellStyle name="Standard 3 2 2 3 2 4 2 2 4" xfId="4827"/>
    <cellStyle name="Standard 3 2 2 3 2 4 2 2 4 2" xfId="13395"/>
    <cellStyle name="Standard 3 2 2 3 2 4 2 2 4 2 2" xfId="30236"/>
    <cellStyle name="Standard 3 2 2 3 2 4 2 2 4 3" xfId="21945"/>
    <cellStyle name="Standard 3 2 2 3 2 4 2 2 4 4" xfId="38527"/>
    <cellStyle name="Standard 3 2 2 3 2 4 2 2 4 5" xfId="47077"/>
    <cellStyle name="Standard 3 2 2 3 2 4 2 2 5" xfId="9527"/>
    <cellStyle name="Standard 3 2 2 3 2 4 2 2 5 2" xfId="26368"/>
    <cellStyle name="Standard 3 2 2 3 2 4 2 2 6" xfId="18077"/>
    <cellStyle name="Standard 3 2 2 3 2 4 2 2 7" xfId="34659"/>
    <cellStyle name="Standard 3 2 2 3 2 4 2 2 8" xfId="43209"/>
    <cellStyle name="Standard 3 2 2 3 2 4 2 3" xfId="1474"/>
    <cellStyle name="Standard 3 2 2 3 2 4 2 3 2" xfId="3547"/>
    <cellStyle name="Standard 3 2 2 3 2 4 2 3 2 2" xfId="4832"/>
    <cellStyle name="Standard 3 2 2 3 2 4 2 3 2 2 2" xfId="13400"/>
    <cellStyle name="Standard 3 2 2 3 2 4 2 3 2 2 2 2" xfId="30241"/>
    <cellStyle name="Standard 3 2 2 3 2 4 2 3 2 2 3" xfId="21950"/>
    <cellStyle name="Standard 3 2 2 3 2 4 2 3 2 2 4" xfId="38532"/>
    <cellStyle name="Standard 3 2 2 3 2 4 2 3 2 2 5" xfId="47082"/>
    <cellStyle name="Standard 3 2 2 3 2 4 2 3 2 3" xfId="12117"/>
    <cellStyle name="Standard 3 2 2 3 2 4 2 3 2 3 2" xfId="28958"/>
    <cellStyle name="Standard 3 2 2 3 2 4 2 3 2 4" xfId="20667"/>
    <cellStyle name="Standard 3 2 2 3 2 4 2 3 2 5" xfId="37249"/>
    <cellStyle name="Standard 3 2 2 3 2 4 2 3 2 6" xfId="45799"/>
    <cellStyle name="Standard 3 2 2 3 2 4 2 3 3" xfId="4831"/>
    <cellStyle name="Standard 3 2 2 3 2 4 2 3 3 2" xfId="13399"/>
    <cellStyle name="Standard 3 2 2 3 2 4 2 3 3 2 2" xfId="30240"/>
    <cellStyle name="Standard 3 2 2 3 2 4 2 3 3 3" xfId="21949"/>
    <cellStyle name="Standard 3 2 2 3 2 4 2 3 3 4" xfId="38531"/>
    <cellStyle name="Standard 3 2 2 3 2 4 2 3 3 5" xfId="47081"/>
    <cellStyle name="Standard 3 2 2 3 2 4 2 3 4" xfId="10045"/>
    <cellStyle name="Standard 3 2 2 3 2 4 2 3 4 2" xfId="26886"/>
    <cellStyle name="Standard 3 2 2 3 2 4 2 3 5" xfId="18595"/>
    <cellStyle name="Standard 3 2 2 3 2 4 2 3 6" xfId="35177"/>
    <cellStyle name="Standard 3 2 2 3 2 4 2 3 7" xfId="43727"/>
    <cellStyle name="Standard 3 2 2 3 2 4 2 4" xfId="2511"/>
    <cellStyle name="Standard 3 2 2 3 2 4 2 4 2" xfId="4833"/>
    <cellStyle name="Standard 3 2 2 3 2 4 2 4 2 2" xfId="13401"/>
    <cellStyle name="Standard 3 2 2 3 2 4 2 4 2 2 2" xfId="30242"/>
    <cellStyle name="Standard 3 2 2 3 2 4 2 4 2 3" xfId="21951"/>
    <cellStyle name="Standard 3 2 2 3 2 4 2 4 2 4" xfId="38533"/>
    <cellStyle name="Standard 3 2 2 3 2 4 2 4 2 5" xfId="47083"/>
    <cellStyle name="Standard 3 2 2 3 2 4 2 4 3" xfId="11081"/>
    <cellStyle name="Standard 3 2 2 3 2 4 2 4 3 2" xfId="27922"/>
    <cellStyle name="Standard 3 2 2 3 2 4 2 4 4" xfId="19631"/>
    <cellStyle name="Standard 3 2 2 3 2 4 2 4 5" xfId="36213"/>
    <cellStyle name="Standard 3 2 2 3 2 4 2 4 6" xfId="44763"/>
    <cellStyle name="Standard 3 2 2 3 2 4 2 5" xfId="4826"/>
    <cellStyle name="Standard 3 2 2 3 2 4 2 5 2" xfId="13394"/>
    <cellStyle name="Standard 3 2 2 3 2 4 2 5 2 2" xfId="30235"/>
    <cellStyle name="Standard 3 2 2 3 2 4 2 5 3" xfId="21944"/>
    <cellStyle name="Standard 3 2 2 3 2 4 2 5 4" xfId="38526"/>
    <cellStyle name="Standard 3 2 2 3 2 4 2 5 5" xfId="47076"/>
    <cellStyle name="Standard 3 2 2 3 2 4 2 6" xfId="9009"/>
    <cellStyle name="Standard 3 2 2 3 2 4 2 6 2" xfId="25851"/>
    <cellStyle name="Standard 3 2 2 3 2 4 2 7" xfId="17559"/>
    <cellStyle name="Standard 3 2 2 3 2 4 2 8" xfId="34141"/>
    <cellStyle name="Standard 3 2 2 3 2 4 2 9" xfId="42691"/>
    <cellStyle name="Standard 3 2 2 3 2 4 3" xfId="697"/>
    <cellStyle name="Standard 3 2 2 3 2 4 3 2" xfId="1733"/>
    <cellStyle name="Standard 3 2 2 3 2 4 3 2 2" xfId="3806"/>
    <cellStyle name="Standard 3 2 2 3 2 4 3 2 2 2" xfId="4836"/>
    <cellStyle name="Standard 3 2 2 3 2 4 3 2 2 2 2" xfId="13404"/>
    <cellStyle name="Standard 3 2 2 3 2 4 3 2 2 2 2 2" xfId="30245"/>
    <cellStyle name="Standard 3 2 2 3 2 4 3 2 2 2 3" xfId="21954"/>
    <cellStyle name="Standard 3 2 2 3 2 4 3 2 2 2 4" xfId="38536"/>
    <cellStyle name="Standard 3 2 2 3 2 4 3 2 2 2 5" xfId="47086"/>
    <cellStyle name="Standard 3 2 2 3 2 4 3 2 2 3" xfId="12376"/>
    <cellStyle name="Standard 3 2 2 3 2 4 3 2 2 3 2" xfId="29217"/>
    <cellStyle name="Standard 3 2 2 3 2 4 3 2 2 4" xfId="20926"/>
    <cellStyle name="Standard 3 2 2 3 2 4 3 2 2 5" xfId="37508"/>
    <cellStyle name="Standard 3 2 2 3 2 4 3 2 2 6" xfId="46058"/>
    <cellStyle name="Standard 3 2 2 3 2 4 3 2 3" xfId="4835"/>
    <cellStyle name="Standard 3 2 2 3 2 4 3 2 3 2" xfId="13403"/>
    <cellStyle name="Standard 3 2 2 3 2 4 3 2 3 2 2" xfId="30244"/>
    <cellStyle name="Standard 3 2 2 3 2 4 3 2 3 3" xfId="21953"/>
    <cellStyle name="Standard 3 2 2 3 2 4 3 2 3 4" xfId="38535"/>
    <cellStyle name="Standard 3 2 2 3 2 4 3 2 3 5" xfId="47085"/>
    <cellStyle name="Standard 3 2 2 3 2 4 3 2 4" xfId="10304"/>
    <cellStyle name="Standard 3 2 2 3 2 4 3 2 4 2" xfId="27145"/>
    <cellStyle name="Standard 3 2 2 3 2 4 3 2 5" xfId="18854"/>
    <cellStyle name="Standard 3 2 2 3 2 4 3 2 6" xfId="35436"/>
    <cellStyle name="Standard 3 2 2 3 2 4 3 2 7" xfId="43986"/>
    <cellStyle name="Standard 3 2 2 3 2 4 3 3" xfId="2770"/>
    <cellStyle name="Standard 3 2 2 3 2 4 3 3 2" xfId="4837"/>
    <cellStyle name="Standard 3 2 2 3 2 4 3 3 2 2" xfId="13405"/>
    <cellStyle name="Standard 3 2 2 3 2 4 3 3 2 2 2" xfId="30246"/>
    <cellStyle name="Standard 3 2 2 3 2 4 3 3 2 3" xfId="21955"/>
    <cellStyle name="Standard 3 2 2 3 2 4 3 3 2 4" xfId="38537"/>
    <cellStyle name="Standard 3 2 2 3 2 4 3 3 2 5" xfId="47087"/>
    <cellStyle name="Standard 3 2 2 3 2 4 3 3 3" xfId="11340"/>
    <cellStyle name="Standard 3 2 2 3 2 4 3 3 3 2" xfId="28181"/>
    <cellStyle name="Standard 3 2 2 3 2 4 3 3 4" xfId="19890"/>
    <cellStyle name="Standard 3 2 2 3 2 4 3 3 5" xfId="36472"/>
    <cellStyle name="Standard 3 2 2 3 2 4 3 3 6" xfId="45022"/>
    <cellStyle name="Standard 3 2 2 3 2 4 3 4" xfId="4834"/>
    <cellStyle name="Standard 3 2 2 3 2 4 3 4 2" xfId="13402"/>
    <cellStyle name="Standard 3 2 2 3 2 4 3 4 2 2" xfId="30243"/>
    <cellStyle name="Standard 3 2 2 3 2 4 3 4 3" xfId="21952"/>
    <cellStyle name="Standard 3 2 2 3 2 4 3 4 4" xfId="38534"/>
    <cellStyle name="Standard 3 2 2 3 2 4 3 4 5" xfId="47084"/>
    <cellStyle name="Standard 3 2 2 3 2 4 3 5" xfId="9268"/>
    <cellStyle name="Standard 3 2 2 3 2 4 3 5 2" xfId="26109"/>
    <cellStyle name="Standard 3 2 2 3 2 4 3 6" xfId="17818"/>
    <cellStyle name="Standard 3 2 2 3 2 4 3 7" xfId="34400"/>
    <cellStyle name="Standard 3 2 2 3 2 4 3 8" xfId="42950"/>
    <cellStyle name="Standard 3 2 2 3 2 4 4" xfId="1215"/>
    <cellStyle name="Standard 3 2 2 3 2 4 4 2" xfId="3288"/>
    <cellStyle name="Standard 3 2 2 3 2 4 4 2 2" xfId="4839"/>
    <cellStyle name="Standard 3 2 2 3 2 4 4 2 2 2" xfId="13407"/>
    <cellStyle name="Standard 3 2 2 3 2 4 4 2 2 2 2" xfId="30248"/>
    <cellStyle name="Standard 3 2 2 3 2 4 4 2 2 3" xfId="21957"/>
    <cellStyle name="Standard 3 2 2 3 2 4 4 2 2 4" xfId="38539"/>
    <cellStyle name="Standard 3 2 2 3 2 4 4 2 2 5" xfId="47089"/>
    <cellStyle name="Standard 3 2 2 3 2 4 4 2 3" xfId="11858"/>
    <cellStyle name="Standard 3 2 2 3 2 4 4 2 3 2" xfId="28699"/>
    <cellStyle name="Standard 3 2 2 3 2 4 4 2 4" xfId="20408"/>
    <cellStyle name="Standard 3 2 2 3 2 4 4 2 5" xfId="36990"/>
    <cellStyle name="Standard 3 2 2 3 2 4 4 2 6" xfId="45540"/>
    <cellStyle name="Standard 3 2 2 3 2 4 4 3" xfId="4838"/>
    <cellStyle name="Standard 3 2 2 3 2 4 4 3 2" xfId="13406"/>
    <cellStyle name="Standard 3 2 2 3 2 4 4 3 2 2" xfId="30247"/>
    <cellStyle name="Standard 3 2 2 3 2 4 4 3 3" xfId="21956"/>
    <cellStyle name="Standard 3 2 2 3 2 4 4 3 4" xfId="38538"/>
    <cellStyle name="Standard 3 2 2 3 2 4 4 3 5" xfId="47088"/>
    <cellStyle name="Standard 3 2 2 3 2 4 4 4" xfId="9786"/>
    <cellStyle name="Standard 3 2 2 3 2 4 4 4 2" xfId="26627"/>
    <cellStyle name="Standard 3 2 2 3 2 4 4 5" xfId="18336"/>
    <cellStyle name="Standard 3 2 2 3 2 4 4 6" xfId="34918"/>
    <cellStyle name="Standard 3 2 2 3 2 4 4 7" xfId="43468"/>
    <cellStyle name="Standard 3 2 2 3 2 4 5" xfId="2252"/>
    <cellStyle name="Standard 3 2 2 3 2 4 5 2" xfId="4840"/>
    <cellStyle name="Standard 3 2 2 3 2 4 5 2 2" xfId="13408"/>
    <cellStyle name="Standard 3 2 2 3 2 4 5 2 2 2" xfId="30249"/>
    <cellStyle name="Standard 3 2 2 3 2 4 5 2 3" xfId="21958"/>
    <cellStyle name="Standard 3 2 2 3 2 4 5 2 4" xfId="38540"/>
    <cellStyle name="Standard 3 2 2 3 2 4 5 2 5" xfId="47090"/>
    <cellStyle name="Standard 3 2 2 3 2 4 5 3" xfId="10822"/>
    <cellStyle name="Standard 3 2 2 3 2 4 5 3 2" xfId="27663"/>
    <cellStyle name="Standard 3 2 2 3 2 4 5 4" xfId="19372"/>
    <cellStyle name="Standard 3 2 2 3 2 4 5 5" xfId="35954"/>
    <cellStyle name="Standard 3 2 2 3 2 4 5 6" xfId="44504"/>
    <cellStyle name="Standard 3 2 2 3 2 4 6" xfId="4825"/>
    <cellStyle name="Standard 3 2 2 3 2 4 6 2" xfId="13393"/>
    <cellStyle name="Standard 3 2 2 3 2 4 6 2 2" xfId="30234"/>
    <cellStyle name="Standard 3 2 2 3 2 4 6 3" xfId="21943"/>
    <cellStyle name="Standard 3 2 2 3 2 4 6 4" xfId="38525"/>
    <cellStyle name="Standard 3 2 2 3 2 4 6 5" xfId="47075"/>
    <cellStyle name="Standard 3 2 2 3 2 4 7" xfId="8490"/>
    <cellStyle name="Standard 3 2 2 3 2 4 7 2" xfId="17041"/>
    <cellStyle name="Standard 3 2 2 3 2 4 7 3" xfId="25591"/>
    <cellStyle name="Standard 3 2 2 3 2 4 7 4" xfId="42173"/>
    <cellStyle name="Standard 3 2 2 3 2 4 7 5" xfId="50723"/>
    <cellStyle name="Standard 3 2 2 3 2 4 8" xfId="8750"/>
    <cellStyle name="Standard 3 2 2 3 2 4 9" xfId="17300"/>
    <cellStyle name="Standard 3 2 2 3 2 5" xfId="310"/>
    <cellStyle name="Standard 3 2 2 3 2 5 2" xfId="828"/>
    <cellStyle name="Standard 3 2 2 3 2 5 2 2" xfId="1864"/>
    <cellStyle name="Standard 3 2 2 3 2 5 2 2 2" xfId="3937"/>
    <cellStyle name="Standard 3 2 2 3 2 5 2 2 2 2" xfId="4844"/>
    <cellStyle name="Standard 3 2 2 3 2 5 2 2 2 2 2" xfId="13412"/>
    <cellStyle name="Standard 3 2 2 3 2 5 2 2 2 2 2 2" xfId="30253"/>
    <cellStyle name="Standard 3 2 2 3 2 5 2 2 2 2 3" xfId="21962"/>
    <cellStyle name="Standard 3 2 2 3 2 5 2 2 2 2 4" xfId="38544"/>
    <cellStyle name="Standard 3 2 2 3 2 5 2 2 2 2 5" xfId="47094"/>
    <cellStyle name="Standard 3 2 2 3 2 5 2 2 2 3" xfId="12507"/>
    <cellStyle name="Standard 3 2 2 3 2 5 2 2 2 3 2" xfId="29348"/>
    <cellStyle name="Standard 3 2 2 3 2 5 2 2 2 4" xfId="21057"/>
    <cellStyle name="Standard 3 2 2 3 2 5 2 2 2 5" xfId="37639"/>
    <cellStyle name="Standard 3 2 2 3 2 5 2 2 2 6" xfId="46189"/>
    <cellStyle name="Standard 3 2 2 3 2 5 2 2 3" xfId="4843"/>
    <cellStyle name="Standard 3 2 2 3 2 5 2 2 3 2" xfId="13411"/>
    <cellStyle name="Standard 3 2 2 3 2 5 2 2 3 2 2" xfId="30252"/>
    <cellStyle name="Standard 3 2 2 3 2 5 2 2 3 3" xfId="21961"/>
    <cellStyle name="Standard 3 2 2 3 2 5 2 2 3 4" xfId="38543"/>
    <cellStyle name="Standard 3 2 2 3 2 5 2 2 3 5" xfId="47093"/>
    <cellStyle name="Standard 3 2 2 3 2 5 2 2 4" xfId="10435"/>
    <cellStyle name="Standard 3 2 2 3 2 5 2 2 4 2" xfId="27276"/>
    <cellStyle name="Standard 3 2 2 3 2 5 2 2 5" xfId="18985"/>
    <cellStyle name="Standard 3 2 2 3 2 5 2 2 6" xfId="35567"/>
    <cellStyle name="Standard 3 2 2 3 2 5 2 2 7" xfId="44117"/>
    <cellStyle name="Standard 3 2 2 3 2 5 2 3" xfId="2901"/>
    <cellStyle name="Standard 3 2 2 3 2 5 2 3 2" xfId="4845"/>
    <cellStyle name="Standard 3 2 2 3 2 5 2 3 2 2" xfId="13413"/>
    <cellStyle name="Standard 3 2 2 3 2 5 2 3 2 2 2" xfId="30254"/>
    <cellStyle name="Standard 3 2 2 3 2 5 2 3 2 3" xfId="21963"/>
    <cellStyle name="Standard 3 2 2 3 2 5 2 3 2 4" xfId="38545"/>
    <cellStyle name="Standard 3 2 2 3 2 5 2 3 2 5" xfId="47095"/>
    <cellStyle name="Standard 3 2 2 3 2 5 2 3 3" xfId="11471"/>
    <cellStyle name="Standard 3 2 2 3 2 5 2 3 3 2" xfId="28312"/>
    <cellStyle name="Standard 3 2 2 3 2 5 2 3 4" xfId="20021"/>
    <cellStyle name="Standard 3 2 2 3 2 5 2 3 5" xfId="36603"/>
    <cellStyle name="Standard 3 2 2 3 2 5 2 3 6" xfId="45153"/>
    <cellStyle name="Standard 3 2 2 3 2 5 2 4" xfId="4842"/>
    <cellStyle name="Standard 3 2 2 3 2 5 2 4 2" xfId="13410"/>
    <cellStyle name="Standard 3 2 2 3 2 5 2 4 2 2" xfId="30251"/>
    <cellStyle name="Standard 3 2 2 3 2 5 2 4 3" xfId="21960"/>
    <cellStyle name="Standard 3 2 2 3 2 5 2 4 4" xfId="38542"/>
    <cellStyle name="Standard 3 2 2 3 2 5 2 4 5" xfId="47092"/>
    <cellStyle name="Standard 3 2 2 3 2 5 2 5" xfId="9399"/>
    <cellStyle name="Standard 3 2 2 3 2 5 2 5 2" xfId="26240"/>
    <cellStyle name="Standard 3 2 2 3 2 5 2 6" xfId="17949"/>
    <cellStyle name="Standard 3 2 2 3 2 5 2 7" xfId="34531"/>
    <cellStyle name="Standard 3 2 2 3 2 5 2 8" xfId="43081"/>
    <cellStyle name="Standard 3 2 2 3 2 5 3" xfId="1346"/>
    <cellStyle name="Standard 3 2 2 3 2 5 3 2" xfId="3419"/>
    <cellStyle name="Standard 3 2 2 3 2 5 3 2 2" xfId="4847"/>
    <cellStyle name="Standard 3 2 2 3 2 5 3 2 2 2" xfId="13415"/>
    <cellStyle name="Standard 3 2 2 3 2 5 3 2 2 2 2" xfId="30256"/>
    <cellStyle name="Standard 3 2 2 3 2 5 3 2 2 3" xfId="21965"/>
    <cellStyle name="Standard 3 2 2 3 2 5 3 2 2 4" xfId="38547"/>
    <cellStyle name="Standard 3 2 2 3 2 5 3 2 2 5" xfId="47097"/>
    <cellStyle name="Standard 3 2 2 3 2 5 3 2 3" xfId="11989"/>
    <cellStyle name="Standard 3 2 2 3 2 5 3 2 3 2" xfId="28830"/>
    <cellStyle name="Standard 3 2 2 3 2 5 3 2 4" xfId="20539"/>
    <cellStyle name="Standard 3 2 2 3 2 5 3 2 5" xfId="37121"/>
    <cellStyle name="Standard 3 2 2 3 2 5 3 2 6" xfId="45671"/>
    <cellStyle name="Standard 3 2 2 3 2 5 3 3" xfId="4846"/>
    <cellStyle name="Standard 3 2 2 3 2 5 3 3 2" xfId="13414"/>
    <cellStyle name="Standard 3 2 2 3 2 5 3 3 2 2" xfId="30255"/>
    <cellStyle name="Standard 3 2 2 3 2 5 3 3 3" xfId="21964"/>
    <cellStyle name="Standard 3 2 2 3 2 5 3 3 4" xfId="38546"/>
    <cellStyle name="Standard 3 2 2 3 2 5 3 3 5" xfId="47096"/>
    <cellStyle name="Standard 3 2 2 3 2 5 3 4" xfId="9917"/>
    <cellStyle name="Standard 3 2 2 3 2 5 3 4 2" xfId="26758"/>
    <cellStyle name="Standard 3 2 2 3 2 5 3 5" xfId="18467"/>
    <cellStyle name="Standard 3 2 2 3 2 5 3 6" xfId="35049"/>
    <cellStyle name="Standard 3 2 2 3 2 5 3 7" xfId="43599"/>
    <cellStyle name="Standard 3 2 2 3 2 5 4" xfId="2383"/>
    <cellStyle name="Standard 3 2 2 3 2 5 4 2" xfId="4848"/>
    <cellStyle name="Standard 3 2 2 3 2 5 4 2 2" xfId="13416"/>
    <cellStyle name="Standard 3 2 2 3 2 5 4 2 2 2" xfId="30257"/>
    <cellStyle name="Standard 3 2 2 3 2 5 4 2 3" xfId="21966"/>
    <cellStyle name="Standard 3 2 2 3 2 5 4 2 4" xfId="38548"/>
    <cellStyle name="Standard 3 2 2 3 2 5 4 2 5" xfId="47098"/>
    <cellStyle name="Standard 3 2 2 3 2 5 4 3" xfId="10953"/>
    <cellStyle name="Standard 3 2 2 3 2 5 4 3 2" xfId="27794"/>
    <cellStyle name="Standard 3 2 2 3 2 5 4 4" xfId="19503"/>
    <cellStyle name="Standard 3 2 2 3 2 5 4 5" xfId="36085"/>
    <cellStyle name="Standard 3 2 2 3 2 5 4 6" xfId="44635"/>
    <cellStyle name="Standard 3 2 2 3 2 5 5" xfId="4841"/>
    <cellStyle name="Standard 3 2 2 3 2 5 5 2" xfId="13409"/>
    <cellStyle name="Standard 3 2 2 3 2 5 5 2 2" xfId="30250"/>
    <cellStyle name="Standard 3 2 2 3 2 5 5 3" xfId="21959"/>
    <cellStyle name="Standard 3 2 2 3 2 5 5 4" xfId="38541"/>
    <cellStyle name="Standard 3 2 2 3 2 5 5 5" xfId="47091"/>
    <cellStyle name="Standard 3 2 2 3 2 5 6" xfId="8881"/>
    <cellStyle name="Standard 3 2 2 3 2 5 6 2" xfId="25723"/>
    <cellStyle name="Standard 3 2 2 3 2 5 7" xfId="17431"/>
    <cellStyle name="Standard 3 2 2 3 2 5 8" xfId="34013"/>
    <cellStyle name="Standard 3 2 2 3 2 5 9" xfId="42563"/>
    <cellStyle name="Standard 3 2 2 3 2 6" xfId="569"/>
    <cellStyle name="Standard 3 2 2 3 2 6 2" xfId="1605"/>
    <cellStyle name="Standard 3 2 2 3 2 6 2 2" xfId="3678"/>
    <cellStyle name="Standard 3 2 2 3 2 6 2 2 2" xfId="4851"/>
    <cellStyle name="Standard 3 2 2 3 2 6 2 2 2 2" xfId="13419"/>
    <cellStyle name="Standard 3 2 2 3 2 6 2 2 2 2 2" xfId="30260"/>
    <cellStyle name="Standard 3 2 2 3 2 6 2 2 2 3" xfId="21969"/>
    <cellStyle name="Standard 3 2 2 3 2 6 2 2 2 4" xfId="38551"/>
    <cellStyle name="Standard 3 2 2 3 2 6 2 2 2 5" xfId="47101"/>
    <cellStyle name="Standard 3 2 2 3 2 6 2 2 3" xfId="12248"/>
    <cellStyle name="Standard 3 2 2 3 2 6 2 2 3 2" xfId="29089"/>
    <cellStyle name="Standard 3 2 2 3 2 6 2 2 4" xfId="20798"/>
    <cellStyle name="Standard 3 2 2 3 2 6 2 2 5" xfId="37380"/>
    <cellStyle name="Standard 3 2 2 3 2 6 2 2 6" xfId="45930"/>
    <cellStyle name="Standard 3 2 2 3 2 6 2 3" xfId="4850"/>
    <cellStyle name="Standard 3 2 2 3 2 6 2 3 2" xfId="13418"/>
    <cellStyle name="Standard 3 2 2 3 2 6 2 3 2 2" xfId="30259"/>
    <cellStyle name="Standard 3 2 2 3 2 6 2 3 3" xfId="21968"/>
    <cellStyle name="Standard 3 2 2 3 2 6 2 3 4" xfId="38550"/>
    <cellStyle name="Standard 3 2 2 3 2 6 2 3 5" xfId="47100"/>
    <cellStyle name="Standard 3 2 2 3 2 6 2 4" xfId="10176"/>
    <cellStyle name="Standard 3 2 2 3 2 6 2 4 2" xfId="27017"/>
    <cellStyle name="Standard 3 2 2 3 2 6 2 5" xfId="18726"/>
    <cellStyle name="Standard 3 2 2 3 2 6 2 6" xfId="35308"/>
    <cellStyle name="Standard 3 2 2 3 2 6 2 7" xfId="43858"/>
    <cellStyle name="Standard 3 2 2 3 2 6 3" xfId="2642"/>
    <cellStyle name="Standard 3 2 2 3 2 6 3 2" xfId="4852"/>
    <cellStyle name="Standard 3 2 2 3 2 6 3 2 2" xfId="13420"/>
    <cellStyle name="Standard 3 2 2 3 2 6 3 2 2 2" xfId="30261"/>
    <cellStyle name="Standard 3 2 2 3 2 6 3 2 3" xfId="21970"/>
    <cellStyle name="Standard 3 2 2 3 2 6 3 2 4" xfId="38552"/>
    <cellStyle name="Standard 3 2 2 3 2 6 3 2 5" xfId="47102"/>
    <cellStyle name="Standard 3 2 2 3 2 6 3 3" xfId="11212"/>
    <cellStyle name="Standard 3 2 2 3 2 6 3 3 2" xfId="28053"/>
    <cellStyle name="Standard 3 2 2 3 2 6 3 4" xfId="19762"/>
    <cellStyle name="Standard 3 2 2 3 2 6 3 5" xfId="36344"/>
    <cellStyle name="Standard 3 2 2 3 2 6 3 6" xfId="44894"/>
    <cellStyle name="Standard 3 2 2 3 2 6 4" xfId="4849"/>
    <cellStyle name="Standard 3 2 2 3 2 6 4 2" xfId="13417"/>
    <cellStyle name="Standard 3 2 2 3 2 6 4 2 2" xfId="30258"/>
    <cellStyle name="Standard 3 2 2 3 2 6 4 3" xfId="21967"/>
    <cellStyle name="Standard 3 2 2 3 2 6 4 4" xfId="38549"/>
    <cellStyle name="Standard 3 2 2 3 2 6 4 5" xfId="47099"/>
    <cellStyle name="Standard 3 2 2 3 2 6 5" xfId="9140"/>
    <cellStyle name="Standard 3 2 2 3 2 6 5 2" xfId="25981"/>
    <cellStyle name="Standard 3 2 2 3 2 6 6" xfId="17690"/>
    <cellStyle name="Standard 3 2 2 3 2 6 7" xfId="34272"/>
    <cellStyle name="Standard 3 2 2 3 2 6 8" xfId="42822"/>
    <cellStyle name="Standard 3 2 2 3 2 7" xfId="1087"/>
    <cellStyle name="Standard 3 2 2 3 2 7 2" xfId="3160"/>
    <cellStyle name="Standard 3 2 2 3 2 7 2 2" xfId="4854"/>
    <cellStyle name="Standard 3 2 2 3 2 7 2 2 2" xfId="13422"/>
    <cellStyle name="Standard 3 2 2 3 2 7 2 2 2 2" xfId="30263"/>
    <cellStyle name="Standard 3 2 2 3 2 7 2 2 3" xfId="21972"/>
    <cellStyle name="Standard 3 2 2 3 2 7 2 2 4" xfId="38554"/>
    <cellStyle name="Standard 3 2 2 3 2 7 2 2 5" xfId="47104"/>
    <cellStyle name="Standard 3 2 2 3 2 7 2 3" xfId="11730"/>
    <cellStyle name="Standard 3 2 2 3 2 7 2 3 2" xfId="28571"/>
    <cellStyle name="Standard 3 2 2 3 2 7 2 4" xfId="20280"/>
    <cellStyle name="Standard 3 2 2 3 2 7 2 5" xfId="36862"/>
    <cellStyle name="Standard 3 2 2 3 2 7 2 6" xfId="45412"/>
    <cellStyle name="Standard 3 2 2 3 2 7 3" xfId="4853"/>
    <cellStyle name="Standard 3 2 2 3 2 7 3 2" xfId="13421"/>
    <cellStyle name="Standard 3 2 2 3 2 7 3 2 2" xfId="30262"/>
    <cellStyle name="Standard 3 2 2 3 2 7 3 3" xfId="21971"/>
    <cellStyle name="Standard 3 2 2 3 2 7 3 4" xfId="38553"/>
    <cellStyle name="Standard 3 2 2 3 2 7 3 5" xfId="47103"/>
    <cellStyle name="Standard 3 2 2 3 2 7 4" xfId="9658"/>
    <cellStyle name="Standard 3 2 2 3 2 7 4 2" xfId="26499"/>
    <cellStyle name="Standard 3 2 2 3 2 7 5" xfId="18208"/>
    <cellStyle name="Standard 3 2 2 3 2 7 6" xfId="34790"/>
    <cellStyle name="Standard 3 2 2 3 2 7 7" xfId="43340"/>
    <cellStyle name="Standard 3 2 2 3 2 8" xfId="2124"/>
    <cellStyle name="Standard 3 2 2 3 2 8 2" xfId="4855"/>
    <cellStyle name="Standard 3 2 2 3 2 8 2 2" xfId="13423"/>
    <cellStyle name="Standard 3 2 2 3 2 8 2 2 2" xfId="30264"/>
    <cellStyle name="Standard 3 2 2 3 2 8 2 3" xfId="21973"/>
    <cellStyle name="Standard 3 2 2 3 2 8 2 4" xfId="38555"/>
    <cellStyle name="Standard 3 2 2 3 2 8 2 5" xfId="47105"/>
    <cellStyle name="Standard 3 2 2 3 2 8 3" xfId="10694"/>
    <cellStyle name="Standard 3 2 2 3 2 8 3 2" xfId="27535"/>
    <cellStyle name="Standard 3 2 2 3 2 8 4" xfId="19244"/>
    <cellStyle name="Standard 3 2 2 3 2 8 5" xfId="35826"/>
    <cellStyle name="Standard 3 2 2 3 2 8 6" xfId="44376"/>
    <cellStyle name="Standard 3 2 2 3 2 9" xfId="4728"/>
    <cellStyle name="Standard 3 2 2 3 2 9 2" xfId="13296"/>
    <cellStyle name="Standard 3 2 2 3 2 9 2 2" xfId="30137"/>
    <cellStyle name="Standard 3 2 2 3 2 9 3" xfId="21846"/>
    <cellStyle name="Standard 3 2 2 3 2 9 4" xfId="38428"/>
    <cellStyle name="Standard 3 2 2 3 2 9 5" xfId="46978"/>
    <cellStyle name="Standard 3 2 2 3 3" xfId="61"/>
    <cellStyle name="Standard 3 2 2 3 3 10" xfId="8638"/>
    <cellStyle name="Standard 3 2 2 3 3 11" xfId="17188"/>
    <cellStyle name="Standard 3 2 2 3 3 12" xfId="33770"/>
    <cellStyle name="Standard 3 2 2 3 3 13" xfId="42320"/>
    <cellStyle name="Standard 3 2 2 3 3 2" xfId="125"/>
    <cellStyle name="Standard 3 2 2 3 3 2 10" xfId="17252"/>
    <cellStyle name="Standard 3 2 2 3 3 2 11" xfId="33834"/>
    <cellStyle name="Standard 3 2 2 3 3 2 12" xfId="42384"/>
    <cellStyle name="Standard 3 2 2 3 3 2 2" xfId="254"/>
    <cellStyle name="Standard 3 2 2 3 3 2 2 10" xfId="33962"/>
    <cellStyle name="Standard 3 2 2 3 3 2 2 11" xfId="42512"/>
    <cellStyle name="Standard 3 2 2 3 3 2 2 2" xfId="518"/>
    <cellStyle name="Standard 3 2 2 3 3 2 2 2 2" xfId="1036"/>
    <cellStyle name="Standard 3 2 2 3 3 2 2 2 2 2" xfId="2072"/>
    <cellStyle name="Standard 3 2 2 3 3 2 2 2 2 2 2" xfId="4145"/>
    <cellStyle name="Standard 3 2 2 3 3 2 2 2 2 2 2 2" xfId="4862"/>
    <cellStyle name="Standard 3 2 2 3 3 2 2 2 2 2 2 2 2" xfId="13430"/>
    <cellStyle name="Standard 3 2 2 3 3 2 2 2 2 2 2 2 2 2" xfId="30271"/>
    <cellStyle name="Standard 3 2 2 3 3 2 2 2 2 2 2 2 3" xfId="21980"/>
    <cellStyle name="Standard 3 2 2 3 3 2 2 2 2 2 2 2 4" xfId="38562"/>
    <cellStyle name="Standard 3 2 2 3 3 2 2 2 2 2 2 2 5" xfId="47112"/>
    <cellStyle name="Standard 3 2 2 3 3 2 2 2 2 2 2 3" xfId="12715"/>
    <cellStyle name="Standard 3 2 2 3 3 2 2 2 2 2 2 3 2" xfId="29556"/>
    <cellStyle name="Standard 3 2 2 3 3 2 2 2 2 2 2 4" xfId="21265"/>
    <cellStyle name="Standard 3 2 2 3 3 2 2 2 2 2 2 5" xfId="37847"/>
    <cellStyle name="Standard 3 2 2 3 3 2 2 2 2 2 2 6" xfId="46397"/>
    <cellStyle name="Standard 3 2 2 3 3 2 2 2 2 2 3" xfId="4861"/>
    <cellStyle name="Standard 3 2 2 3 3 2 2 2 2 2 3 2" xfId="13429"/>
    <cellStyle name="Standard 3 2 2 3 3 2 2 2 2 2 3 2 2" xfId="30270"/>
    <cellStyle name="Standard 3 2 2 3 3 2 2 2 2 2 3 3" xfId="21979"/>
    <cellStyle name="Standard 3 2 2 3 3 2 2 2 2 2 3 4" xfId="38561"/>
    <cellStyle name="Standard 3 2 2 3 3 2 2 2 2 2 3 5" xfId="47111"/>
    <cellStyle name="Standard 3 2 2 3 3 2 2 2 2 2 4" xfId="10643"/>
    <cellStyle name="Standard 3 2 2 3 3 2 2 2 2 2 4 2" xfId="27484"/>
    <cellStyle name="Standard 3 2 2 3 3 2 2 2 2 2 5" xfId="19193"/>
    <cellStyle name="Standard 3 2 2 3 3 2 2 2 2 2 6" xfId="35775"/>
    <cellStyle name="Standard 3 2 2 3 3 2 2 2 2 2 7" xfId="44325"/>
    <cellStyle name="Standard 3 2 2 3 3 2 2 2 2 3" xfId="3109"/>
    <cellStyle name="Standard 3 2 2 3 3 2 2 2 2 3 2" xfId="4863"/>
    <cellStyle name="Standard 3 2 2 3 3 2 2 2 2 3 2 2" xfId="13431"/>
    <cellStyle name="Standard 3 2 2 3 3 2 2 2 2 3 2 2 2" xfId="30272"/>
    <cellStyle name="Standard 3 2 2 3 3 2 2 2 2 3 2 3" xfId="21981"/>
    <cellStyle name="Standard 3 2 2 3 3 2 2 2 2 3 2 4" xfId="38563"/>
    <cellStyle name="Standard 3 2 2 3 3 2 2 2 2 3 2 5" xfId="47113"/>
    <cellStyle name="Standard 3 2 2 3 3 2 2 2 2 3 3" xfId="11679"/>
    <cellStyle name="Standard 3 2 2 3 3 2 2 2 2 3 3 2" xfId="28520"/>
    <cellStyle name="Standard 3 2 2 3 3 2 2 2 2 3 4" xfId="20229"/>
    <cellStyle name="Standard 3 2 2 3 3 2 2 2 2 3 5" xfId="36811"/>
    <cellStyle name="Standard 3 2 2 3 3 2 2 2 2 3 6" xfId="45361"/>
    <cellStyle name="Standard 3 2 2 3 3 2 2 2 2 4" xfId="4860"/>
    <cellStyle name="Standard 3 2 2 3 3 2 2 2 2 4 2" xfId="13428"/>
    <cellStyle name="Standard 3 2 2 3 3 2 2 2 2 4 2 2" xfId="30269"/>
    <cellStyle name="Standard 3 2 2 3 3 2 2 2 2 4 3" xfId="21978"/>
    <cellStyle name="Standard 3 2 2 3 3 2 2 2 2 4 4" xfId="38560"/>
    <cellStyle name="Standard 3 2 2 3 3 2 2 2 2 4 5" xfId="47110"/>
    <cellStyle name="Standard 3 2 2 3 3 2 2 2 2 5" xfId="9607"/>
    <cellStyle name="Standard 3 2 2 3 3 2 2 2 2 5 2" xfId="26448"/>
    <cellStyle name="Standard 3 2 2 3 3 2 2 2 2 6" xfId="18157"/>
    <cellStyle name="Standard 3 2 2 3 3 2 2 2 2 7" xfId="34739"/>
    <cellStyle name="Standard 3 2 2 3 3 2 2 2 2 8" xfId="43289"/>
    <cellStyle name="Standard 3 2 2 3 3 2 2 2 3" xfId="1554"/>
    <cellStyle name="Standard 3 2 2 3 3 2 2 2 3 2" xfId="3627"/>
    <cellStyle name="Standard 3 2 2 3 3 2 2 2 3 2 2" xfId="4865"/>
    <cellStyle name="Standard 3 2 2 3 3 2 2 2 3 2 2 2" xfId="13433"/>
    <cellStyle name="Standard 3 2 2 3 3 2 2 2 3 2 2 2 2" xfId="30274"/>
    <cellStyle name="Standard 3 2 2 3 3 2 2 2 3 2 2 3" xfId="21983"/>
    <cellStyle name="Standard 3 2 2 3 3 2 2 2 3 2 2 4" xfId="38565"/>
    <cellStyle name="Standard 3 2 2 3 3 2 2 2 3 2 2 5" xfId="47115"/>
    <cellStyle name="Standard 3 2 2 3 3 2 2 2 3 2 3" xfId="12197"/>
    <cellStyle name="Standard 3 2 2 3 3 2 2 2 3 2 3 2" xfId="29038"/>
    <cellStyle name="Standard 3 2 2 3 3 2 2 2 3 2 4" xfId="20747"/>
    <cellStyle name="Standard 3 2 2 3 3 2 2 2 3 2 5" xfId="37329"/>
    <cellStyle name="Standard 3 2 2 3 3 2 2 2 3 2 6" xfId="45879"/>
    <cellStyle name="Standard 3 2 2 3 3 2 2 2 3 3" xfId="4864"/>
    <cellStyle name="Standard 3 2 2 3 3 2 2 2 3 3 2" xfId="13432"/>
    <cellStyle name="Standard 3 2 2 3 3 2 2 2 3 3 2 2" xfId="30273"/>
    <cellStyle name="Standard 3 2 2 3 3 2 2 2 3 3 3" xfId="21982"/>
    <cellStyle name="Standard 3 2 2 3 3 2 2 2 3 3 4" xfId="38564"/>
    <cellStyle name="Standard 3 2 2 3 3 2 2 2 3 3 5" xfId="47114"/>
    <cellStyle name="Standard 3 2 2 3 3 2 2 2 3 4" xfId="10125"/>
    <cellStyle name="Standard 3 2 2 3 3 2 2 2 3 4 2" xfId="26966"/>
    <cellStyle name="Standard 3 2 2 3 3 2 2 2 3 5" xfId="18675"/>
    <cellStyle name="Standard 3 2 2 3 3 2 2 2 3 6" xfId="35257"/>
    <cellStyle name="Standard 3 2 2 3 3 2 2 2 3 7" xfId="43807"/>
    <cellStyle name="Standard 3 2 2 3 3 2 2 2 4" xfId="2591"/>
    <cellStyle name="Standard 3 2 2 3 3 2 2 2 4 2" xfId="4866"/>
    <cellStyle name="Standard 3 2 2 3 3 2 2 2 4 2 2" xfId="13434"/>
    <cellStyle name="Standard 3 2 2 3 3 2 2 2 4 2 2 2" xfId="30275"/>
    <cellStyle name="Standard 3 2 2 3 3 2 2 2 4 2 3" xfId="21984"/>
    <cellStyle name="Standard 3 2 2 3 3 2 2 2 4 2 4" xfId="38566"/>
    <cellStyle name="Standard 3 2 2 3 3 2 2 2 4 2 5" xfId="47116"/>
    <cellStyle name="Standard 3 2 2 3 3 2 2 2 4 3" xfId="11161"/>
    <cellStyle name="Standard 3 2 2 3 3 2 2 2 4 3 2" xfId="28002"/>
    <cellStyle name="Standard 3 2 2 3 3 2 2 2 4 4" xfId="19711"/>
    <cellStyle name="Standard 3 2 2 3 3 2 2 2 4 5" xfId="36293"/>
    <cellStyle name="Standard 3 2 2 3 3 2 2 2 4 6" xfId="44843"/>
    <cellStyle name="Standard 3 2 2 3 3 2 2 2 5" xfId="4859"/>
    <cellStyle name="Standard 3 2 2 3 3 2 2 2 5 2" xfId="13427"/>
    <cellStyle name="Standard 3 2 2 3 3 2 2 2 5 2 2" xfId="30268"/>
    <cellStyle name="Standard 3 2 2 3 3 2 2 2 5 3" xfId="21977"/>
    <cellStyle name="Standard 3 2 2 3 3 2 2 2 5 4" xfId="38559"/>
    <cellStyle name="Standard 3 2 2 3 3 2 2 2 5 5" xfId="47109"/>
    <cellStyle name="Standard 3 2 2 3 3 2 2 2 6" xfId="9089"/>
    <cellStyle name="Standard 3 2 2 3 3 2 2 2 6 2" xfId="25931"/>
    <cellStyle name="Standard 3 2 2 3 3 2 2 2 7" xfId="17639"/>
    <cellStyle name="Standard 3 2 2 3 3 2 2 2 8" xfId="34221"/>
    <cellStyle name="Standard 3 2 2 3 3 2 2 2 9" xfId="42771"/>
    <cellStyle name="Standard 3 2 2 3 3 2 2 3" xfId="777"/>
    <cellStyle name="Standard 3 2 2 3 3 2 2 3 2" xfId="1813"/>
    <cellStyle name="Standard 3 2 2 3 3 2 2 3 2 2" xfId="3886"/>
    <cellStyle name="Standard 3 2 2 3 3 2 2 3 2 2 2" xfId="4869"/>
    <cellStyle name="Standard 3 2 2 3 3 2 2 3 2 2 2 2" xfId="13437"/>
    <cellStyle name="Standard 3 2 2 3 3 2 2 3 2 2 2 2 2" xfId="30278"/>
    <cellStyle name="Standard 3 2 2 3 3 2 2 3 2 2 2 3" xfId="21987"/>
    <cellStyle name="Standard 3 2 2 3 3 2 2 3 2 2 2 4" xfId="38569"/>
    <cellStyle name="Standard 3 2 2 3 3 2 2 3 2 2 2 5" xfId="47119"/>
    <cellStyle name="Standard 3 2 2 3 3 2 2 3 2 2 3" xfId="12456"/>
    <cellStyle name="Standard 3 2 2 3 3 2 2 3 2 2 3 2" xfId="29297"/>
    <cellStyle name="Standard 3 2 2 3 3 2 2 3 2 2 4" xfId="21006"/>
    <cellStyle name="Standard 3 2 2 3 3 2 2 3 2 2 5" xfId="37588"/>
    <cellStyle name="Standard 3 2 2 3 3 2 2 3 2 2 6" xfId="46138"/>
    <cellStyle name="Standard 3 2 2 3 3 2 2 3 2 3" xfId="4868"/>
    <cellStyle name="Standard 3 2 2 3 3 2 2 3 2 3 2" xfId="13436"/>
    <cellStyle name="Standard 3 2 2 3 3 2 2 3 2 3 2 2" xfId="30277"/>
    <cellStyle name="Standard 3 2 2 3 3 2 2 3 2 3 3" xfId="21986"/>
    <cellStyle name="Standard 3 2 2 3 3 2 2 3 2 3 4" xfId="38568"/>
    <cellStyle name="Standard 3 2 2 3 3 2 2 3 2 3 5" xfId="47118"/>
    <cellStyle name="Standard 3 2 2 3 3 2 2 3 2 4" xfId="10384"/>
    <cellStyle name="Standard 3 2 2 3 3 2 2 3 2 4 2" xfId="27225"/>
    <cellStyle name="Standard 3 2 2 3 3 2 2 3 2 5" xfId="18934"/>
    <cellStyle name="Standard 3 2 2 3 3 2 2 3 2 6" xfId="35516"/>
    <cellStyle name="Standard 3 2 2 3 3 2 2 3 2 7" xfId="44066"/>
    <cellStyle name="Standard 3 2 2 3 3 2 2 3 3" xfId="2850"/>
    <cellStyle name="Standard 3 2 2 3 3 2 2 3 3 2" xfId="4870"/>
    <cellStyle name="Standard 3 2 2 3 3 2 2 3 3 2 2" xfId="13438"/>
    <cellStyle name="Standard 3 2 2 3 3 2 2 3 3 2 2 2" xfId="30279"/>
    <cellStyle name="Standard 3 2 2 3 3 2 2 3 3 2 3" xfId="21988"/>
    <cellStyle name="Standard 3 2 2 3 3 2 2 3 3 2 4" xfId="38570"/>
    <cellStyle name="Standard 3 2 2 3 3 2 2 3 3 2 5" xfId="47120"/>
    <cellStyle name="Standard 3 2 2 3 3 2 2 3 3 3" xfId="11420"/>
    <cellStyle name="Standard 3 2 2 3 3 2 2 3 3 3 2" xfId="28261"/>
    <cellStyle name="Standard 3 2 2 3 3 2 2 3 3 4" xfId="19970"/>
    <cellStyle name="Standard 3 2 2 3 3 2 2 3 3 5" xfId="36552"/>
    <cellStyle name="Standard 3 2 2 3 3 2 2 3 3 6" xfId="45102"/>
    <cellStyle name="Standard 3 2 2 3 3 2 2 3 4" xfId="4867"/>
    <cellStyle name="Standard 3 2 2 3 3 2 2 3 4 2" xfId="13435"/>
    <cellStyle name="Standard 3 2 2 3 3 2 2 3 4 2 2" xfId="30276"/>
    <cellStyle name="Standard 3 2 2 3 3 2 2 3 4 3" xfId="21985"/>
    <cellStyle name="Standard 3 2 2 3 3 2 2 3 4 4" xfId="38567"/>
    <cellStyle name="Standard 3 2 2 3 3 2 2 3 4 5" xfId="47117"/>
    <cellStyle name="Standard 3 2 2 3 3 2 2 3 5" xfId="9348"/>
    <cellStyle name="Standard 3 2 2 3 3 2 2 3 5 2" xfId="26189"/>
    <cellStyle name="Standard 3 2 2 3 3 2 2 3 6" xfId="17898"/>
    <cellStyle name="Standard 3 2 2 3 3 2 2 3 7" xfId="34480"/>
    <cellStyle name="Standard 3 2 2 3 3 2 2 3 8" xfId="43030"/>
    <cellStyle name="Standard 3 2 2 3 3 2 2 4" xfId="1295"/>
    <cellStyle name="Standard 3 2 2 3 3 2 2 4 2" xfId="3368"/>
    <cellStyle name="Standard 3 2 2 3 3 2 2 4 2 2" xfId="4872"/>
    <cellStyle name="Standard 3 2 2 3 3 2 2 4 2 2 2" xfId="13440"/>
    <cellStyle name="Standard 3 2 2 3 3 2 2 4 2 2 2 2" xfId="30281"/>
    <cellStyle name="Standard 3 2 2 3 3 2 2 4 2 2 3" xfId="21990"/>
    <cellStyle name="Standard 3 2 2 3 3 2 2 4 2 2 4" xfId="38572"/>
    <cellStyle name="Standard 3 2 2 3 3 2 2 4 2 2 5" xfId="47122"/>
    <cellStyle name="Standard 3 2 2 3 3 2 2 4 2 3" xfId="11938"/>
    <cellStyle name="Standard 3 2 2 3 3 2 2 4 2 3 2" xfId="28779"/>
    <cellStyle name="Standard 3 2 2 3 3 2 2 4 2 4" xfId="20488"/>
    <cellStyle name="Standard 3 2 2 3 3 2 2 4 2 5" xfId="37070"/>
    <cellStyle name="Standard 3 2 2 3 3 2 2 4 2 6" xfId="45620"/>
    <cellStyle name="Standard 3 2 2 3 3 2 2 4 3" xfId="4871"/>
    <cellStyle name="Standard 3 2 2 3 3 2 2 4 3 2" xfId="13439"/>
    <cellStyle name="Standard 3 2 2 3 3 2 2 4 3 2 2" xfId="30280"/>
    <cellStyle name="Standard 3 2 2 3 3 2 2 4 3 3" xfId="21989"/>
    <cellStyle name="Standard 3 2 2 3 3 2 2 4 3 4" xfId="38571"/>
    <cellStyle name="Standard 3 2 2 3 3 2 2 4 3 5" xfId="47121"/>
    <cellStyle name="Standard 3 2 2 3 3 2 2 4 4" xfId="9866"/>
    <cellStyle name="Standard 3 2 2 3 3 2 2 4 4 2" xfId="26707"/>
    <cellStyle name="Standard 3 2 2 3 3 2 2 4 5" xfId="18416"/>
    <cellStyle name="Standard 3 2 2 3 3 2 2 4 6" xfId="34998"/>
    <cellStyle name="Standard 3 2 2 3 3 2 2 4 7" xfId="43548"/>
    <cellStyle name="Standard 3 2 2 3 3 2 2 5" xfId="2332"/>
    <cellStyle name="Standard 3 2 2 3 3 2 2 5 2" xfId="4873"/>
    <cellStyle name="Standard 3 2 2 3 3 2 2 5 2 2" xfId="13441"/>
    <cellStyle name="Standard 3 2 2 3 3 2 2 5 2 2 2" xfId="30282"/>
    <cellStyle name="Standard 3 2 2 3 3 2 2 5 2 3" xfId="21991"/>
    <cellStyle name="Standard 3 2 2 3 3 2 2 5 2 4" xfId="38573"/>
    <cellStyle name="Standard 3 2 2 3 3 2 2 5 2 5" xfId="47123"/>
    <cellStyle name="Standard 3 2 2 3 3 2 2 5 3" xfId="10902"/>
    <cellStyle name="Standard 3 2 2 3 3 2 2 5 3 2" xfId="27743"/>
    <cellStyle name="Standard 3 2 2 3 3 2 2 5 4" xfId="19452"/>
    <cellStyle name="Standard 3 2 2 3 3 2 2 5 5" xfId="36034"/>
    <cellStyle name="Standard 3 2 2 3 3 2 2 5 6" xfId="44584"/>
    <cellStyle name="Standard 3 2 2 3 3 2 2 6" xfId="4858"/>
    <cellStyle name="Standard 3 2 2 3 3 2 2 6 2" xfId="13426"/>
    <cellStyle name="Standard 3 2 2 3 3 2 2 6 2 2" xfId="30267"/>
    <cellStyle name="Standard 3 2 2 3 3 2 2 6 3" xfId="21976"/>
    <cellStyle name="Standard 3 2 2 3 3 2 2 6 4" xfId="38558"/>
    <cellStyle name="Standard 3 2 2 3 3 2 2 6 5" xfId="47108"/>
    <cellStyle name="Standard 3 2 2 3 3 2 2 7" xfId="8570"/>
    <cellStyle name="Standard 3 2 2 3 3 2 2 7 2" xfId="17121"/>
    <cellStyle name="Standard 3 2 2 3 3 2 2 7 3" xfId="25671"/>
    <cellStyle name="Standard 3 2 2 3 3 2 2 7 4" xfId="42253"/>
    <cellStyle name="Standard 3 2 2 3 3 2 2 7 5" xfId="50803"/>
    <cellStyle name="Standard 3 2 2 3 3 2 2 8" xfId="8830"/>
    <cellStyle name="Standard 3 2 2 3 3 2 2 9" xfId="17380"/>
    <cellStyle name="Standard 3 2 2 3 3 2 3" xfId="390"/>
    <cellStyle name="Standard 3 2 2 3 3 2 3 2" xfId="908"/>
    <cellStyle name="Standard 3 2 2 3 3 2 3 2 2" xfId="1944"/>
    <cellStyle name="Standard 3 2 2 3 3 2 3 2 2 2" xfId="4017"/>
    <cellStyle name="Standard 3 2 2 3 3 2 3 2 2 2 2" xfId="4877"/>
    <cellStyle name="Standard 3 2 2 3 3 2 3 2 2 2 2 2" xfId="13445"/>
    <cellStyle name="Standard 3 2 2 3 3 2 3 2 2 2 2 2 2" xfId="30286"/>
    <cellStyle name="Standard 3 2 2 3 3 2 3 2 2 2 2 3" xfId="21995"/>
    <cellStyle name="Standard 3 2 2 3 3 2 3 2 2 2 2 4" xfId="38577"/>
    <cellStyle name="Standard 3 2 2 3 3 2 3 2 2 2 2 5" xfId="47127"/>
    <cellStyle name="Standard 3 2 2 3 3 2 3 2 2 2 3" xfId="12587"/>
    <cellStyle name="Standard 3 2 2 3 3 2 3 2 2 2 3 2" xfId="29428"/>
    <cellStyle name="Standard 3 2 2 3 3 2 3 2 2 2 4" xfId="21137"/>
    <cellStyle name="Standard 3 2 2 3 3 2 3 2 2 2 5" xfId="37719"/>
    <cellStyle name="Standard 3 2 2 3 3 2 3 2 2 2 6" xfId="46269"/>
    <cellStyle name="Standard 3 2 2 3 3 2 3 2 2 3" xfId="4876"/>
    <cellStyle name="Standard 3 2 2 3 3 2 3 2 2 3 2" xfId="13444"/>
    <cellStyle name="Standard 3 2 2 3 3 2 3 2 2 3 2 2" xfId="30285"/>
    <cellStyle name="Standard 3 2 2 3 3 2 3 2 2 3 3" xfId="21994"/>
    <cellStyle name="Standard 3 2 2 3 3 2 3 2 2 3 4" xfId="38576"/>
    <cellStyle name="Standard 3 2 2 3 3 2 3 2 2 3 5" xfId="47126"/>
    <cellStyle name="Standard 3 2 2 3 3 2 3 2 2 4" xfId="10515"/>
    <cellStyle name="Standard 3 2 2 3 3 2 3 2 2 4 2" xfId="27356"/>
    <cellStyle name="Standard 3 2 2 3 3 2 3 2 2 5" xfId="19065"/>
    <cellStyle name="Standard 3 2 2 3 3 2 3 2 2 6" xfId="35647"/>
    <cellStyle name="Standard 3 2 2 3 3 2 3 2 2 7" xfId="44197"/>
    <cellStyle name="Standard 3 2 2 3 3 2 3 2 3" xfId="2981"/>
    <cellStyle name="Standard 3 2 2 3 3 2 3 2 3 2" xfId="4878"/>
    <cellStyle name="Standard 3 2 2 3 3 2 3 2 3 2 2" xfId="13446"/>
    <cellStyle name="Standard 3 2 2 3 3 2 3 2 3 2 2 2" xfId="30287"/>
    <cellStyle name="Standard 3 2 2 3 3 2 3 2 3 2 3" xfId="21996"/>
    <cellStyle name="Standard 3 2 2 3 3 2 3 2 3 2 4" xfId="38578"/>
    <cellStyle name="Standard 3 2 2 3 3 2 3 2 3 2 5" xfId="47128"/>
    <cellStyle name="Standard 3 2 2 3 3 2 3 2 3 3" xfId="11551"/>
    <cellStyle name="Standard 3 2 2 3 3 2 3 2 3 3 2" xfId="28392"/>
    <cellStyle name="Standard 3 2 2 3 3 2 3 2 3 4" xfId="20101"/>
    <cellStyle name="Standard 3 2 2 3 3 2 3 2 3 5" xfId="36683"/>
    <cellStyle name="Standard 3 2 2 3 3 2 3 2 3 6" xfId="45233"/>
    <cellStyle name="Standard 3 2 2 3 3 2 3 2 4" xfId="4875"/>
    <cellStyle name="Standard 3 2 2 3 3 2 3 2 4 2" xfId="13443"/>
    <cellStyle name="Standard 3 2 2 3 3 2 3 2 4 2 2" xfId="30284"/>
    <cellStyle name="Standard 3 2 2 3 3 2 3 2 4 3" xfId="21993"/>
    <cellStyle name="Standard 3 2 2 3 3 2 3 2 4 4" xfId="38575"/>
    <cellStyle name="Standard 3 2 2 3 3 2 3 2 4 5" xfId="47125"/>
    <cellStyle name="Standard 3 2 2 3 3 2 3 2 5" xfId="9479"/>
    <cellStyle name="Standard 3 2 2 3 3 2 3 2 5 2" xfId="26320"/>
    <cellStyle name="Standard 3 2 2 3 3 2 3 2 6" xfId="18029"/>
    <cellStyle name="Standard 3 2 2 3 3 2 3 2 7" xfId="34611"/>
    <cellStyle name="Standard 3 2 2 3 3 2 3 2 8" xfId="43161"/>
    <cellStyle name="Standard 3 2 2 3 3 2 3 3" xfId="1426"/>
    <cellStyle name="Standard 3 2 2 3 3 2 3 3 2" xfId="3499"/>
    <cellStyle name="Standard 3 2 2 3 3 2 3 3 2 2" xfId="4880"/>
    <cellStyle name="Standard 3 2 2 3 3 2 3 3 2 2 2" xfId="13448"/>
    <cellStyle name="Standard 3 2 2 3 3 2 3 3 2 2 2 2" xfId="30289"/>
    <cellStyle name="Standard 3 2 2 3 3 2 3 3 2 2 3" xfId="21998"/>
    <cellStyle name="Standard 3 2 2 3 3 2 3 3 2 2 4" xfId="38580"/>
    <cellStyle name="Standard 3 2 2 3 3 2 3 3 2 2 5" xfId="47130"/>
    <cellStyle name="Standard 3 2 2 3 3 2 3 3 2 3" xfId="12069"/>
    <cellStyle name="Standard 3 2 2 3 3 2 3 3 2 3 2" xfId="28910"/>
    <cellStyle name="Standard 3 2 2 3 3 2 3 3 2 4" xfId="20619"/>
    <cellStyle name="Standard 3 2 2 3 3 2 3 3 2 5" xfId="37201"/>
    <cellStyle name="Standard 3 2 2 3 3 2 3 3 2 6" xfId="45751"/>
    <cellStyle name="Standard 3 2 2 3 3 2 3 3 3" xfId="4879"/>
    <cellStyle name="Standard 3 2 2 3 3 2 3 3 3 2" xfId="13447"/>
    <cellStyle name="Standard 3 2 2 3 3 2 3 3 3 2 2" xfId="30288"/>
    <cellStyle name="Standard 3 2 2 3 3 2 3 3 3 3" xfId="21997"/>
    <cellStyle name="Standard 3 2 2 3 3 2 3 3 3 4" xfId="38579"/>
    <cellStyle name="Standard 3 2 2 3 3 2 3 3 3 5" xfId="47129"/>
    <cellStyle name="Standard 3 2 2 3 3 2 3 3 4" xfId="9997"/>
    <cellStyle name="Standard 3 2 2 3 3 2 3 3 4 2" xfId="26838"/>
    <cellStyle name="Standard 3 2 2 3 3 2 3 3 5" xfId="18547"/>
    <cellStyle name="Standard 3 2 2 3 3 2 3 3 6" xfId="35129"/>
    <cellStyle name="Standard 3 2 2 3 3 2 3 3 7" xfId="43679"/>
    <cellStyle name="Standard 3 2 2 3 3 2 3 4" xfId="2463"/>
    <cellStyle name="Standard 3 2 2 3 3 2 3 4 2" xfId="4881"/>
    <cellStyle name="Standard 3 2 2 3 3 2 3 4 2 2" xfId="13449"/>
    <cellStyle name="Standard 3 2 2 3 3 2 3 4 2 2 2" xfId="30290"/>
    <cellStyle name="Standard 3 2 2 3 3 2 3 4 2 3" xfId="21999"/>
    <cellStyle name="Standard 3 2 2 3 3 2 3 4 2 4" xfId="38581"/>
    <cellStyle name="Standard 3 2 2 3 3 2 3 4 2 5" xfId="47131"/>
    <cellStyle name="Standard 3 2 2 3 3 2 3 4 3" xfId="11033"/>
    <cellStyle name="Standard 3 2 2 3 3 2 3 4 3 2" xfId="27874"/>
    <cellStyle name="Standard 3 2 2 3 3 2 3 4 4" xfId="19583"/>
    <cellStyle name="Standard 3 2 2 3 3 2 3 4 5" xfId="36165"/>
    <cellStyle name="Standard 3 2 2 3 3 2 3 4 6" xfId="44715"/>
    <cellStyle name="Standard 3 2 2 3 3 2 3 5" xfId="4874"/>
    <cellStyle name="Standard 3 2 2 3 3 2 3 5 2" xfId="13442"/>
    <cellStyle name="Standard 3 2 2 3 3 2 3 5 2 2" xfId="30283"/>
    <cellStyle name="Standard 3 2 2 3 3 2 3 5 3" xfId="21992"/>
    <cellStyle name="Standard 3 2 2 3 3 2 3 5 4" xfId="38574"/>
    <cellStyle name="Standard 3 2 2 3 3 2 3 5 5" xfId="47124"/>
    <cellStyle name="Standard 3 2 2 3 3 2 3 6" xfId="8961"/>
    <cellStyle name="Standard 3 2 2 3 3 2 3 6 2" xfId="25803"/>
    <cellStyle name="Standard 3 2 2 3 3 2 3 7" xfId="17511"/>
    <cellStyle name="Standard 3 2 2 3 3 2 3 8" xfId="34093"/>
    <cellStyle name="Standard 3 2 2 3 3 2 3 9" xfId="42643"/>
    <cellStyle name="Standard 3 2 2 3 3 2 4" xfId="649"/>
    <cellStyle name="Standard 3 2 2 3 3 2 4 2" xfId="1685"/>
    <cellStyle name="Standard 3 2 2 3 3 2 4 2 2" xfId="3758"/>
    <cellStyle name="Standard 3 2 2 3 3 2 4 2 2 2" xfId="4884"/>
    <cellStyle name="Standard 3 2 2 3 3 2 4 2 2 2 2" xfId="13452"/>
    <cellStyle name="Standard 3 2 2 3 3 2 4 2 2 2 2 2" xfId="30293"/>
    <cellStyle name="Standard 3 2 2 3 3 2 4 2 2 2 3" xfId="22002"/>
    <cellStyle name="Standard 3 2 2 3 3 2 4 2 2 2 4" xfId="38584"/>
    <cellStyle name="Standard 3 2 2 3 3 2 4 2 2 2 5" xfId="47134"/>
    <cellStyle name="Standard 3 2 2 3 3 2 4 2 2 3" xfId="12328"/>
    <cellStyle name="Standard 3 2 2 3 3 2 4 2 2 3 2" xfId="29169"/>
    <cellStyle name="Standard 3 2 2 3 3 2 4 2 2 4" xfId="20878"/>
    <cellStyle name="Standard 3 2 2 3 3 2 4 2 2 5" xfId="37460"/>
    <cellStyle name="Standard 3 2 2 3 3 2 4 2 2 6" xfId="46010"/>
    <cellStyle name="Standard 3 2 2 3 3 2 4 2 3" xfId="4883"/>
    <cellStyle name="Standard 3 2 2 3 3 2 4 2 3 2" xfId="13451"/>
    <cellStyle name="Standard 3 2 2 3 3 2 4 2 3 2 2" xfId="30292"/>
    <cellStyle name="Standard 3 2 2 3 3 2 4 2 3 3" xfId="22001"/>
    <cellStyle name="Standard 3 2 2 3 3 2 4 2 3 4" xfId="38583"/>
    <cellStyle name="Standard 3 2 2 3 3 2 4 2 3 5" xfId="47133"/>
    <cellStyle name="Standard 3 2 2 3 3 2 4 2 4" xfId="10256"/>
    <cellStyle name="Standard 3 2 2 3 3 2 4 2 4 2" xfId="27097"/>
    <cellStyle name="Standard 3 2 2 3 3 2 4 2 5" xfId="18806"/>
    <cellStyle name="Standard 3 2 2 3 3 2 4 2 6" xfId="35388"/>
    <cellStyle name="Standard 3 2 2 3 3 2 4 2 7" xfId="43938"/>
    <cellStyle name="Standard 3 2 2 3 3 2 4 3" xfId="2722"/>
    <cellStyle name="Standard 3 2 2 3 3 2 4 3 2" xfId="4885"/>
    <cellStyle name="Standard 3 2 2 3 3 2 4 3 2 2" xfId="13453"/>
    <cellStyle name="Standard 3 2 2 3 3 2 4 3 2 2 2" xfId="30294"/>
    <cellStyle name="Standard 3 2 2 3 3 2 4 3 2 3" xfId="22003"/>
    <cellStyle name="Standard 3 2 2 3 3 2 4 3 2 4" xfId="38585"/>
    <cellStyle name="Standard 3 2 2 3 3 2 4 3 2 5" xfId="47135"/>
    <cellStyle name="Standard 3 2 2 3 3 2 4 3 3" xfId="11292"/>
    <cellStyle name="Standard 3 2 2 3 3 2 4 3 3 2" xfId="28133"/>
    <cellStyle name="Standard 3 2 2 3 3 2 4 3 4" xfId="19842"/>
    <cellStyle name="Standard 3 2 2 3 3 2 4 3 5" xfId="36424"/>
    <cellStyle name="Standard 3 2 2 3 3 2 4 3 6" xfId="44974"/>
    <cellStyle name="Standard 3 2 2 3 3 2 4 4" xfId="4882"/>
    <cellStyle name="Standard 3 2 2 3 3 2 4 4 2" xfId="13450"/>
    <cellStyle name="Standard 3 2 2 3 3 2 4 4 2 2" xfId="30291"/>
    <cellStyle name="Standard 3 2 2 3 3 2 4 4 3" xfId="22000"/>
    <cellStyle name="Standard 3 2 2 3 3 2 4 4 4" xfId="38582"/>
    <cellStyle name="Standard 3 2 2 3 3 2 4 4 5" xfId="47132"/>
    <cellStyle name="Standard 3 2 2 3 3 2 4 5" xfId="9220"/>
    <cellStyle name="Standard 3 2 2 3 3 2 4 5 2" xfId="26061"/>
    <cellStyle name="Standard 3 2 2 3 3 2 4 6" xfId="17770"/>
    <cellStyle name="Standard 3 2 2 3 3 2 4 7" xfId="34352"/>
    <cellStyle name="Standard 3 2 2 3 3 2 4 8" xfId="42902"/>
    <cellStyle name="Standard 3 2 2 3 3 2 5" xfId="1167"/>
    <cellStyle name="Standard 3 2 2 3 3 2 5 2" xfId="3240"/>
    <cellStyle name="Standard 3 2 2 3 3 2 5 2 2" xfId="4887"/>
    <cellStyle name="Standard 3 2 2 3 3 2 5 2 2 2" xfId="13455"/>
    <cellStyle name="Standard 3 2 2 3 3 2 5 2 2 2 2" xfId="30296"/>
    <cellStyle name="Standard 3 2 2 3 3 2 5 2 2 3" xfId="22005"/>
    <cellStyle name="Standard 3 2 2 3 3 2 5 2 2 4" xfId="38587"/>
    <cellStyle name="Standard 3 2 2 3 3 2 5 2 2 5" xfId="47137"/>
    <cellStyle name="Standard 3 2 2 3 3 2 5 2 3" xfId="11810"/>
    <cellStyle name="Standard 3 2 2 3 3 2 5 2 3 2" xfId="28651"/>
    <cellStyle name="Standard 3 2 2 3 3 2 5 2 4" xfId="20360"/>
    <cellStyle name="Standard 3 2 2 3 3 2 5 2 5" xfId="36942"/>
    <cellStyle name="Standard 3 2 2 3 3 2 5 2 6" xfId="45492"/>
    <cellStyle name="Standard 3 2 2 3 3 2 5 3" xfId="4886"/>
    <cellStyle name="Standard 3 2 2 3 3 2 5 3 2" xfId="13454"/>
    <cellStyle name="Standard 3 2 2 3 3 2 5 3 2 2" xfId="30295"/>
    <cellStyle name="Standard 3 2 2 3 3 2 5 3 3" xfId="22004"/>
    <cellStyle name="Standard 3 2 2 3 3 2 5 3 4" xfId="38586"/>
    <cellStyle name="Standard 3 2 2 3 3 2 5 3 5" xfId="47136"/>
    <cellStyle name="Standard 3 2 2 3 3 2 5 4" xfId="9738"/>
    <cellStyle name="Standard 3 2 2 3 3 2 5 4 2" xfId="26579"/>
    <cellStyle name="Standard 3 2 2 3 3 2 5 5" xfId="18288"/>
    <cellStyle name="Standard 3 2 2 3 3 2 5 6" xfId="34870"/>
    <cellStyle name="Standard 3 2 2 3 3 2 5 7" xfId="43420"/>
    <cellStyle name="Standard 3 2 2 3 3 2 6" xfId="2204"/>
    <cellStyle name="Standard 3 2 2 3 3 2 6 2" xfId="4888"/>
    <cellStyle name="Standard 3 2 2 3 3 2 6 2 2" xfId="13456"/>
    <cellStyle name="Standard 3 2 2 3 3 2 6 2 2 2" xfId="30297"/>
    <cellStyle name="Standard 3 2 2 3 3 2 6 2 3" xfId="22006"/>
    <cellStyle name="Standard 3 2 2 3 3 2 6 2 4" xfId="38588"/>
    <cellStyle name="Standard 3 2 2 3 3 2 6 2 5" xfId="47138"/>
    <cellStyle name="Standard 3 2 2 3 3 2 6 3" xfId="10774"/>
    <cellStyle name="Standard 3 2 2 3 3 2 6 3 2" xfId="27615"/>
    <cellStyle name="Standard 3 2 2 3 3 2 6 4" xfId="19324"/>
    <cellStyle name="Standard 3 2 2 3 3 2 6 5" xfId="35906"/>
    <cellStyle name="Standard 3 2 2 3 3 2 6 6" xfId="44456"/>
    <cellStyle name="Standard 3 2 2 3 3 2 7" xfId="4857"/>
    <cellStyle name="Standard 3 2 2 3 3 2 7 2" xfId="13425"/>
    <cellStyle name="Standard 3 2 2 3 3 2 7 2 2" xfId="30266"/>
    <cellStyle name="Standard 3 2 2 3 3 2 7 3" xfId="21975"/>
    <cellStyle name="Standard 3 2 2 3 3 2 7 4" xfId="38557"/>
    <cellStyle name="Standard 3 2 2 3 3 2 7 5" xfId="47107"/>
    <cellStyle name="Standard 3 2 2 3 3 2 8" xfId="8442"/>
    <cellStyle name="Standard 3 2 2 3 3 2 8 2" xfId="16993"/>
    <cellStyle name="Standard 3 2 2 3 3 2 8 3" xfId="25543"/>
    <cellStyle name="Standard 3 2 2 3 3 2 8 4" xfId="42125"/>
    <cellStyle name="Standard 3 2 2 3 3 2 8 5" xfId="50675"/>
    <cellStyle name="Standard 3 2 2 3 3 2 9" xfId="8702"/>
    <cellStyle name="Standard 3 2 2 3 3 3" xfId="190"/>
    <cellStyle name="Standard 3 2 2 3 3 3 10" xfId="33898"/>
    <cellStyle name="Standard 3 2 2 3 3 3 11" xfId="42448"/>
    <cellStyle name="Standard 3 2 2 3 3 3 2" xfId="454"/>
    <cellStyle name="Standard 3 2 2 3 3 3 2 2" xfId="972"/>
    <cellStyle name="Standard 3 2 2 3 3 3 2 2 2" xfId="2008"/>
    <cellStyle name="Standard 3 2 2 3 3 3 2 2 2 2" xfId="4081"/>
    <cellStyle name="Standard 3 2 2 3 3 3 2 2 2 2 2" xfId="4893"/>
    <cellStyle name="Standard 3 2 2 3 3 3 2 2 2 2 2 2" xfId="13461"/>
    <cellStyle name="Standard 3 2 2 3 3 3 2 2 2 2 2 2 2" xfId="30302"/>
    <cellStyle name="Standard 3 2 2 3 3 3 2 2 2 2 2 3" xfId="22011"/>
    <cellStyle name="Standard 3 2 2 3 3 3 2 2 2 2 2 4" xfId="38593"/>
    <cellStyle name="Standard 3 2 2 3 3 3 2 2 2 2 2 5" xfId="47143"/>
    <cellStyle name="Standard 3 2 2 3 3 3 2 2 2 2 3" xfId="12651"/>
    <cellStyle name="Standard 3 2 2 3 3 3 2 2 2 2 3 2" xfId="29492"/>
    <cellStyle name="Standard 3 2 2 3 3 3 2 2 2 2 4" xfId="21201"/>
    <cellStyle name="Standard 3 2 2 3 3 3 2 2 2 2 5" xfId="37783"/>
    <cellStyle name="Standard 3 2 2 3 3 3 2 2 2 2 6" xfId="46333"/>
    <cellStyle name="Standard 3 2 2 3 3 3 2 2 2 3" xfId="4892"/>
    <cellStyle name="Standard 3 2 2 3 3 3 2 2 2 3 2" xfId="13460"/>
    <cellStyle name="Standard 3 2 2 3 3 3 2 2 2 3 2 2" xfId="30301"/>
    <cellStyle name="Standard 3 2 2 3 3 3 2 2 2 3 3" xfId="22010"/>
    <cellStyle name="Standard 3 2 2 3 3 3 2 2 2 3 4" xfId="38592"/>
    <cellStyle name="Standard 3 2 2 3 3 3 2 2 2 3 5" xfId="47142"/>
    <cellStyle name="Standard 3 2 2 3 3 3 2 2 2 4" xfId="10579"/>
    <cellStyle name="Standard 3 2 2 3 3 3 2 2 2 4 2" xfId="27420"/>
    <cellStyle name="Standard 3 2 2 3 3 3 2 2 2 5" xfId="19129"/>
    <cellStyle name="Standard 3 2 2 3 3 3 2 2 2 6" xfId="35711"/>
    <cellStyle name="Standard 3 2 2 3 3 3 2 2 2 7" xfId="44261"/>
    <cellStyle name="Standard 3 2 2 3 3 3 2 2 3" xfId="3045"/>
    <cellStyle name="Standard 3 2 2 3 3 3 2 2 3 2" xfId="4894"/>
    <cellStyle name="Standard 3 2 2 3 3 3 2 2 3 2 2" xfId="13462"/>
    <cellStyle name="Standard 3 2 2 3 3 3 2 2 3 2 2 2" xfId="30303"/>
    <cellStyle name="Standard 3 2 2 3 3 3 2 2 3 2 3" xfId="22012"/>
    <cellStyle name="Standard 3 2 2 3 3 3 2 2 3 2 4" xfId="38594"/>
    <cellStyle name="Standard 3 2 2 3 3 3 2 2 3 2 5" xfId="47144"/>
    <cellStyle name="Standard 3 2 2 3 3 3 2 2 3 3" xfId="11615"/>
    <cellStyle name="Standard 3 2 2 3 3 3 2 2 3 3 2" xfId="28456"/>
    <cellStyle name="Standard 3 2 2 3 3 3 2 2 3 4" xfId="20165"/>
    <cellStyle name="Standard 3 2 2 3 3 3 2 2 3 5" xfId="36747"/>
    <cellStyle name="Standard 3 2 2 3 3 3 2 2 3 6" xfId="45297"/>
    <cellStyle name="Standard 3 2 2 3 3 3 2 2 4" xfId="4891"/>
    <cellStyle name="Standard 3 2 2 3 3 3 2 2 4 2" xfId="13459"/>
    <cellStyle name="Standard 3 2 2 3 3 3 2 2 4 2 2" xfId="30300"/>
    <cellStyle name="Standard 3 2 2 3 3 3 2 2 4 3" xfId="22009"/>
    <cellStyle name="Standard 3 2 2 3 3 3 2 2 4 4" xfId="38591"/>
    <cellStyle name="Standard 3 2 2 3 3 3 2 2 4 5" xfId="47141"/>
    <cellStyle name="Standard 3 2 2 3 3 3 2 2 5" xfId="9543"/>
    <cellStyle name="Standard 3 2 2 3 3 3 2 2 5 2" xfId="26384"/>
    <cellStyle name="Standard 3 2 2 3 3 3 2 2 6" xfId="18093"/>
    <cellStyle name="Standard 3 2 2 3 3 3 2 2 7" xfId="34675"/>
    <cellStyle name="Standard 3 2 2 3 3 3 2 2 8" xfId="43225"/>
    <cellStyle name="Standard 3 2 2 3 3 3 2 3" xfId="1490"/>
    <cellStyle name="Standard 3 2 2 3 3 3 2 3 2" xfId="3563"/>
    <cellStyle name="Standard 3 2 2 3 3 3 2 3 2 2" xfId="4896"/>
    <cellStyle name="Standard 3 2 2 3 3 3 2 3 2 2 2" xfId="13464"/>
    <cellStyle name="Standard 3 2 2 3 3 3 2 3 2 2 2 2" xfId="30305"/>
    <cellStyle name="Standard 3 2 2 3 3 3 2 3 2 2 3" xfId="22014"/>
    <cellStyle name="Standard 3 2 2 3 3 3 2 3 2 2 4" xfId="38596"/>
    <cellStyle name="Standard 3 2 2 3 3 3 2 3 2 2 5" xfId="47146"/>
    <cellStyle name="Standard 3 2 2 3 3 3 2 3 2 3" xfId="12133"/>
    <cellStyle name="Standard 3 2 2 3 3 3 2 3 2 3 2" xfId="28974"/>
    <cellStyle name="Standard 3 2 2 3 3 3 2 3 2 4" xfId="20683"/>
    <cellStyle name="Standard 3 2 2 3 3 3 2 3 2 5" xfId="37265"/>
    <cellStyle name="Standard 3 2 2 3 3 3 2 3 2 6" xfId="45815"/>
    <cellStyle name="Standard 3 2 2 3 3 3 2 3 3" xfId="4895"/>
    <cellStyle name="Standard 3 2 2 3 3 3 2 3 3 2" xfId="13463"/>
    <cellStyle name="Standard 3 2 2 3 3 3 2 3 3 2 2" xfId="30304"/>
    <cellStyle name="Standard 3 2 2 3 3 3 2 3 3 3" xfId="22013"/>
    <cellStyle name="Standard 3 2 2 3 3 3 2 3 3 4" xfId="38595"/>
    <cellStyle name="Standard 3 2 2 3 3 3 2 3 3 5" xfId="47145"/>
    <cellStyle name="Standard 3 2 2 3 3 3 2 3 4" xfId="10061"/>
    <cellStyle name="Standard 3 2 2 3 3 3 2 3 4 2" xfId="26902"/>
    <cellStyle name="Standard 3 2 2 3 3 3 2 3 5" xfId="18611"/>
    <cellStyle name="Standard 3 2 2 3 3 3 2 3 6" xfId="35193"/>
    <cellStyle name="Standard 3 2 2 3 3 3 2 3 7" xfId="43743"/>
    <cellStyle name="Standard 3 2 2 3 3 3 2 4" xfId="2527"/>
    <cellStyle name="Standard 3 2 2 3 3 3 2 4 2" xfId="4897"/>
    <cellStyle name="Standard 3 2 2 3 3 3 2 4 2 2" xfId="13465"/>
    <cellStyle name="Standard 3 2 2 3 3 3 2 4 2 2 2" xfId="30306"/>
    <cellStyle name="Standard 3 2 2 3 3 3 2 4 2 3" xfId="22015"/>
    <cellStyle name="Standard 3 2 2 3 3 3 2 4 2 4" xfId="38597"/>
    <cellStyle name="Standard 3 2 2 3 3 3 2 4 2 5" xfId="47147"/>
    <cellStyle name="Standard 3 2 2 3 3 3 2 4 3" xfId="11097"/>
    <cellStyle name="Standard 3 2 2 3 3 3 2 4 3 2" xfId="27938"/>
    <cellStyle name="Standard 3 2 2 3 3 3 2 4 4" xfId="19647"/>
    <cellStyle name="Standard 3 2 2 3 3 3 2 4 5" xfId="36229"/>
    <cellStyle name="Standard 3 2 2 3 3 3 2 4 6" xfId="44779"/>
    <cellStyle name="Standard 3 2 2 3 3 3 2 5" xfId="4890"/>
    <cellStyle name="Standard 3 2 2 3 3 3 2 5 2" xfId="13458"/>
    <cellStyle name="Standard 3 2 2 3 3 3 2 5 2 2" xfId="30299"/>
    <cellStyle name="Standard 3 2 2 3 3 3 2 5 3" xfId="22008"/>
    <cellStyle name="Standard 3 2 2 3 3 3 2 5 4" xfId="38590"/>
    <cellStyle name="Standard 3 2 2 3 3 3 2 5 5" xfId="47140"/>
    <cellStyle name="Standard 3 2 2 3 3 3 2 6" xfId="9025"/>
    <cellStyle name="Standard 3 2 2 3 3 3 2 6 2" xfId="25867"/>
    <cellStyle name="Standard 3 2 2 3 3 3 2 7" xfId="17575"/>
    <cellStyle name="Standard 3 2 2 3 3 3 2 8" xfId="34157"/>
    <cellStyle name="Standard 3 2 2 3 3 3 2 9" xfId="42707"/>
    <cellStyle name="Standard 3 2 2 3 3 3 3" xfId="713"/>
    <cellStyle name="Standard 3 2 2 3 3 3 3 2" xfId="1749"/>
    <cellStyle name="Standard 3 2 2 3 3 3 3 2 2" xfId="3822"/>
    <cellStyle name="Standard 3 2 2 3 3 3 3 2 2 2" xfId="4900"/>
    <cellStyle name="Standard 3 2 2 3 3 3 3 2 2 2 2" xfId="13468"/>
    <cellStyle name="Standard 3 2 2 3 3 3 3 2 2 2 2 2" xfId="30309"/>
    <cellStyle name="Standard 3 2 2 3 3 3 3 2 2 2 3" xfId="22018"/>
    <cellStyle name="Standard 3 2 2 3 3 3 3 2 2 2 4" xfId="38600"/>
    <cellStyle name="Standard 3 2 2 3 3 3 3 2 2 2 5" xfId="47150"/>
    <cellStyle name="Standard 3 2 2 3 3 3 3 2 2 3" xfId="12392"/>
    <cellStyle name="Standard 3 2 2 3 3 3 3 2 2 3 2" xfId="29233"/>
    <cellStyle name="Standard 3 2 2 3 3 3 3 2 2 4" xfId="20942"/>
    <cellStyle name="Standard 3 2 2 3 3 3 3 2 2 5" xfId="37524"/>
    <cellStyle name="Standard 3 2 2 3 3 3 3 2 2 6" xfId="46074"/>
    <cellStyle name="Standard 3 2 2 3 3 3 3 2 3" xfId="4899"/>
    <cellStyle name="Standard 3 2 2 3 3 3 3 2 3 2" xfId="13467"/>
    <cellStyle name="Standard 3 2 2 3 3 3 3 2 3 2 2" xfId="30308"/>
    <cellStyle name="Standard 3 2 2 3 3 3 3 2 3 3" xfId="22017"/>
    <cellStyle name="Standard 3 2 2 3 3 3 3 2 3 4" xfId="38599"/>
    <cellStyle name="Standard 3 2 2 3 3 3 3 2 3 5" xfId="47149"/>
    <cellStyle name="Standard 3 2 2 3 3 3 3 2 4" xfId="10320"/>
    <cellStyle name="Standard 3 2 2 3 3 3 3 2 4 2" xfId="27161"/>
    <cellStyle name="Standard 3 2 2 3 3 3 3 2 5" xfId="18870"/>
    <cellStyle name="Standard 3 2 2 3 3 3 3 2 6" xfId="35452"/>
    <cellStyle name="Standard 3 2 2 3 3 3 3 2 7" xfId="44002"/>
    <cellStyle name="Standard 3 2 2 3 3 3 3 3" xfId="2786"/>
    <cellStyle name="Standard 3 2 2 3 3 3 3 3 2" xfId="4901"/>
    <cellStyle name="Standard 3 2 2 3 3 3 3 3 2 2" xfId="13469"/>
    <cellStyle name="Standard 3 2 2 3 3 3 3 3 2 2 2" xfId="30310"/>
    <cellStyle name="Standard 3 2 2 3 3 3 3 3 2 3" xfId="22019"/>
    <cellStyle name="Standard 3 2 2 3 3 3 3 3 2 4" xfId="38601"/>
    <cellStyle name="Standard 3 2 2 3 3 3 3 3 2 5" xfId="47151"/>
    <cellStyle name="Standard 3 2 2 3 3 3 3 3 3" xfId="11356"/>
    <cellStyle name="Standard 3 2 2 3 3 3 3 3 3 2" xfId="28197"/>
    <cellStyle name="Standard 3 2 2 3 3 3 3 3 4" xfId="19906"/>
    <cellStyle name="Standard 3 2 2 3 3 3 3 3 5" xfId="36488"/>
    <cellStyle name="Standard 3 2 2 3 3 3 3 3 6" xfId="45038"/>
    <cellStyle name="Standard 3 2 2 3 3 3 3 4" xfId="4898"/>
    <cellStyle name="Standard 3 2 2 3 3 3 3 4 2" xfId="13466"/>
    <cellStyle name="Standard 3 2 2 3 3 3 3 4 2 2" xfId="30307"/>
    <cellStyle name="Standard 3 2 2 3 3 3 3 4 3" xfId="22016"/>
    <cellStyle name="Standard 3 2 2 3 3 3 3 4 4" xfId="38598"/>
    <cellStyle name="Standard 3 2 2 3 3 3 3 4 5" xfId="47148"/>
    <cellStyle name="Standard 3 2 2 3 3 3 3 5" xfId="9284"/>
    <cellStyle name="Standard 3 2 2 3 3 3 3 5 2" xfId="26125"/>
    <cellStyle name="Standard 3 2 2 3 3 3 3 6" xfId="17834"/>
    <cellStyle name="Standard 3 2 2 3 3 3 3 7" xfId="34416"/>
    <cellStyle name="Standard 3 2 2 3 3 3 3 8" xfId="42966"/>
    <cellStyle name="Standard 3 2 2 3 3 3 4" xfId="1231"/>
    <cellStyle name="Standard 3 2 2 3 3 3 4 2" xfId="3304"/>
    <cellStyle name="Standard 3 2 2 3 3 3 4 2 2" xfId="4903"/>
    <cellStyle name="Standard 3 2 2 3 3 3 4 2 2 2" xfId="13471"/>
    <cellStyle name="Standard 3 2 2 3 3 3 4 2 2 2 2" xfId="30312"/>
    <cellStyle name="Standard 3 2 2 3 3 3 4 2 2 3" xfId="22021"/>
    <cellStyle name="Standard 3 2 2 3 3 3 4 2 2 4" xfId="38603"/>
    <cellStyle name="Standard 3 2 2 3 3 3 4 2 2 5" xfId="47153"/>
    <cellStyle name="Standard 3 2 2 3 3 3 4 2 3" xfId="11874"/>
    <cellStyle name="Standard 3 2 2 3 3 3 4 2 3 2" xfId="28715"/>
    <cellStyle name="Standard 3 2 2 3 3 3 4 2 4" xfId="20424"/>
    <cellStyle name="Standard 3 2 2 3 3 3 4 2 5" xfId="37006"/>
    <cellStyle name="Standard 3 2 2 3 3 3 4 2 6" xfId="45556"/>
    <cellStyle name="Standard 3 2 2 3 3 3 4 3" xfId="4902"/>
    <cellStyle name="Standard 3 2 2 3 3 3 4 3 2" xfId="13470"/>
    <cellStyle name="Standard 3 2 2 3 3 3 4 3 2 2" xfId="30311"/>
    <cellStyle name="Standard 3 2 2 3 3 3 4 3 3" xfId="22020"/>
    <cellStyle name="Standard 3 2 2 3 3 3 4 3 4" xfId="38602"/>
    <cellStyle name="Standard 3 2 2 3 3 3 4 3 5" xfId="47152"/>
    <cellStyle name="Standard 3 2 2 3 3 3 4 4" xfId="9802"/>
    <cellStyle name="Standard 3 2 2 3 3 3 4 4 2" xfId="26643"/>
    <cellStyle name="Standard 3 2 2 3 3 3 4 5" xfId="18352"/>
    <cellStyle name="Standard 3 2 2 3 3 3 4 6" xfId="34934"/>
    <cellStyle name="Standard 3 2 2 3 3 3 4 7" xfId="43484"/>
    <cellStyle name="Standard 3 2 2 3 3 3 5" xfId="2268"/>
    <cellStyle name="Standard 3 2 2 3 3 3 5 2" xfId="4904"/>
    <cellStyle name="Standard 3 2 2 3 3 3 5 2 2" xfId="13472"/>
    <cellStyle name="Standard 3 2 2 3 3 3 5 2 2 2" xfId="30313"/>
    <cellStyle name="Standard 3 2 2 3 3 3 5 2 3" xfId="22022"/>
    <cellStyle name="Standard 3 2 2 3 3 3 5 2 4" xfId="38604"/>
    <cellStyle name="Standard 3 2 2 3 3 3 5 2 5" xfId="47154"/>
    <cellStyle name="Standard 3 2 2 3 3 3 5 3" xfId="10838"/>
    <cellStyle name="Standard 3 2 2 3 3 3 5 3 2" xfId="27679"/>
    <cellStyle name="Standard 3 2 2 3 3 3 5 4" xfId="19388"/>
    <cellStyle name="Standard 3 2 2 3 3 3 5 5" xfId="35970"/>
    <cellStyle name="Standard 3 2 2 3 3 3 5 6" xfId="44520"/>
    <cellStyle name="Standard 3 2 2 3 3 3 6" xfId="4889"/>
    <cellStyle name="Standard 3 2 2 3 3 3 6 2" xfId="13457"/>
    <cellStyle name="Standard 3 2 2 3 3 3 6 2 2" xfId="30298"/>
    <cellStyle name="Standard 3 2 2 3 3 3 6 3" xfId="22007"/>
    <cellStyle name="Standard 3 2 2 3 3 3 6 4" xfId="38589"/>
    <cellStyle name="Standard 3 2 2 3 3 3 6 5" xfId="47139"/>
    <cellStyle name="Standard 3 2 2 3 3 3 7" xfId="8506"/>
    <cellStyle name="Standard 3 2 2 3 3 3 7 2" xfId="17057"/>
    <cellStyle name="Standard 3 2 2 3 3 3 7 3" xfId="25607"/>
    <cellStyle name="Standard 3 2 2 3 3 3 7 4" xfId="42189"/>
    <cellStyle name="Standard 3 2 2 3 3 3 7 5" xfId="50739"/>
    <cellStyle name="Standard 3 2 2 3 3 3 8" xfId="8766"/>
    <cellStyle name="Standard 3 2 2 3 3 3 9" xfId="17316"/>
    <cellStyle name="Standard 3 2 2 3 3 4" xfId="326"/>
    <cellStyle name="Standard 3 2 2 3 3 4 2" xfId="844"/>
    <cellStyle name="Standard 3 2 2 3 3 4 2 2" xfId="1880"/>
    <cellStyle name="Standard 3 2 2 3 3 4 2 2 2" xfId="3953"/>
    <cellStyle name="Standard 3 2 2 3 3 4 2 2 2 2" xfId="4908"/>
    <cellStyle name="Standard 3 2 2 3 3 4 2 2 2 2 2" xfId="13476"/>
    <cellStyle name="Standard 3 2 2 3 3 4 2 2 2 2 2 2" xfId="30317"/>
    <cellStyle name="Standard 3 2 2 3 3 4 2 2 2 2 3" xfId="22026"/>
    <cellStyle name="Standard 3 2 2 3 3 4 2 2 2 2 4" xfId="38608"/>
    <cellStyle name="Standard 3 2 2 3 3 4 2 2 2 2 5" xfId="47158"/>
    <cellStyle name="Standard 3 2 2 3 3 4 2 2 2 3" xfId="12523"/>
    <cellStyle name="Standard 3 2 2 3 3 4 2 2 2 3 2" xfId="29364"/>
    <cellStyle name="Standard 3 2 2 3 3 4 2 2 2 4" xfId="21073"/>
    <cellStyle name="Standard 3 2 2 3 3 4 2 2 2 5" xfId="37655"/>
    <cellStyle name="Standard 3 2 2 3 3 4 2 2 2 6" xfId="46205"/>
    <cellStyle name="Standard 3 2 2 3 3 4 2 2 3" xfId="4907"/>
    <cellStyle name="Standard 3 2 2 3 3 4 2 2 3 2" xfId="13475"/>
    <cellStyle name="Standard 3 2 2 3 3 4 2 2 3 2 2" xfId="30316"/>
    <cellStyle name="Standard 3 2 2 3 3 4 2 2 3 3" xfId="22025"/>
    <cellStyle name="Standard 3 2 2 3 3 4 2 2 3 4" xfId="38607"/>
    <cellStyle name="Standard 3 2 2 3 3 4 2 2 3 5" xfId="47157"/>
    <cellStyle name="Standard 3 2 2 3 3 4 2 2 4" xfId="10451"/>
    <cellStyle name="Standard 3 2 2 3 3 4 2 2 4 2" xfId="27292"/>
    <cellStyle name="Standard 3 2 2 3 3 4 2 2 5" xfId="19001"/>
    <cellStyle name="Standard 3 2 2 3 3 4 2 2 6" xfId="35583"/>
    <cellStyle name="Standard 3 2 2 3 3 4 2 2 7" xfId="44133"/>
    <cellStyle name="Standard 3 2 2 3 3 4 2 3" xfId="2917"/>
    <cellStyle name="Standard 3 2 2 3 3 4 2 3 2" xfId="4909"/>
    <cellStyle name="Standard 3 2 2 3 3 4 2 3 2 2" xfId="13477"/>
    <cellStyle name="Standard 3 2 2 3 3 4 2 3 2 2 2" xfId="30318"/>
    <cellStyle name="Standard 3 2 2 3 3 4 2 3 2 3" xfId="22027"/>
    <cellStyle name="Standard 3 2 2 3 3 4 2 3 2 4" xfId="38609"/>
    <cellStyle name="Standard 3 2 2 3 3 4 2 3 2 5" xfId="47159"/>
    <cellStyle name="Standard 3 2 2 3 3 4 2 3 3" xfId="11487"/>
    <cellStyle name="Standard 3 2 2 3 3 4 2 3 3 2" xfId="28328"/>
    <cellStyle name="Standard 3 2 2 3 3 4 2 3 4" xfId="20037"/>
    <cellStyle name="Standard 3 2 2 3 3 4 2 3 5" xfId="36619"/>
    <cellStyle name="Standard 3 2 2 3 3 4 2 3 6" xfId="45169"/>
    <cellStyle name="Standard 3 2 2 3 3 4 2 4" xfId="4906"/>
    <cellStyle name="Standard 3 2 2 3 3 4 2 4 2" xfId="13474"/>
    <cellStyle name="Standard 3 2 2 3 3 4 2 4 2 2" xfId="30315"/>
    <cellStyle name="Standard 3 2 2 3 3 4 2 4 3" xfId="22024"/>
    <cellStyle name="Standard 3 2 2 3 3 4 2 4 4" xfId="38606"/>
    <cellStyle name="Standard 3 2 2 3 3 4 2 4 5" xfId="47156"/>
    <cellStyle name="Standard 3 2 2 3 3 4 2 5" xfId="9415"/>
    <cellStyle name="Standard 3 2 2 3 3 4 2 5 2" xfId="26256"/>
    <cellStyle name="Standard 3 2 2 3 3 4 2 6" xfId="17965"/>
    <cellStyle name="Standard 3 2 2 3 3 4 2 7" xfId="34547"/>
    <cellStyle name="Standard 3 2 2 3 3 4 2 8" xfId="43097"/>
    <cellStyle name="Standard 3 2 2 3 3 4 3" xfId="1362"/>
    <cellStyle name="Standard 3 2 2 3 3 4 3 2" xfId="3435"/>
    <cellStyle name="Standard 3 2 2 3 3 4 3 2 2" xfId="4911"/>
    <cellStyle name="Standard 3 2 2 3 3 4 3 2 2 2" xfId="13479"/>
    <cellStyle name="Standard 3 2 2 3 3 4 3 2 2 2 2" xfId="30320"/>
    <cellStyle name="Standard 3 2 2 3 3 4 3 2 2 3" xfId="22029"/>
    <cellStyle name="Standard 3 2 2 3 3 4 3 2 2 4" xfId="38611"/>
    <cellStyle name="Standard 3 2 2 3 3 4 3 2 2 5" xfId="47161"/>
    <cellStyle name="Standard 3 2 2 3 3 4 3 2 3" xfId="12005"/>
    <cellStyle name="Standard 3 2 2 3 3 4 3 2 3 2" xfId="28846"/>
    <cellStyle name="Standard 3 2 2 3 3 4 3 2 4" xfId="20555"/>
    <cellStyle name="Standard 3 2 2 3 3 4 3 2 5" xfId="37137"/>
    <cellStyle name="Standard 3 2 2 3 3 4 3 2 6" xfId="45687"/>
    <cellStyle name="Standard 3 2 2 3 3 4 3 3" xfId="4910"/>
    <cellStyle name="Standard 3 2 2 3 3 4 3 3 2" xfId="13478"/>
    <cellStyle name="Standard 3 2 2 3 3 4 3 3 2 2" xfId="30319"/>
    <cellStyle name="Standard 3 2 2 3 3 4 3 3 3" xfId="22028"/>
    <cellStyle name="Standard 3 2 2 3 3 4 3 3 4" xfId="38610"/>
    <cellStyle name="Standard 3 2 2 3 3 4 3 3 5" xfId="47160"/>
    <cellStyle name="Standard 3 2 2 3 3 4 3 4" xfId="9933"/>
    <cellStyle name="Standard 3 2 2 3 3 4 3 4 2" xfId="26774"/>
    <cellStyle name="Standard 3 2 2 3 3 4 3 5" xfId="18483"/>
    <cellStyle name="Standard 3 2 2 3 3 4 3 6" xfId="35065"/>
    <cellStyle name="Standard 3 2 2 3 3 4 3 7" xfId="43615"/>
    <cellStyle name="Standard 3 2 2 3 3 4 4" xfId="2399"/>
    <cellStyle name="Standard 3 2 2 3 3 4 4 2" xfId="4912"/>
    <cellStyle name="Standard 3 2 2 3 3 4 4 2 2" xfId="13480"/>
    <cellStyle name="Standard 3 2 2 3 3 4 4 2 2 2" xfId="30321"/>
    <cellStyle name="Standard 3 2 2 3 3 4 4 2 3" xfId="22030"/>
    <cellStyle name="Standard 3 2 2 3 3 4 4 2 4" xfId="38612"/>
    <cellStyle name="Standard 3 2 2 3 3 4 4 2 5" xfId="47162"/>
    <cellStyle name="Standard 3 2 2 3 3 4 4 3" xfId="10969"/>
    <cellStyle name="Standard 3 2 2 3 3 4 4 3 2" xfId="27810"/>
    <cellStyle name="Standard 3 2 2 3 3 4 4 4" xfId="19519"/>
    <cellStyle name="Standard 3 2 2 3 3 4 4 5" xfId="36101"/>
    <cellStyle name="Standard 3 2 2 3 3 4 4 6" xfId="44651"/>
    <cellStyle name="Standard 3 2 2 3 3 4 5" xfId="4905"/>
    <cellStyle name="Standard 3 2 2 3 3 4 5 2" xfId="13473"/>
    <cellStyle name="Standard 3 2 2 3 3 4 5 2 2" xfId="30314"/>
    <cellStyle name="Standard 3 2 2 3 3 4 5 3" xfId="22023"/>
    <cellStyle name="Standard 3 2 2 3 3 4 5 4" xfId="38605"/>
    <cellStyle name="Standard 3 2 2 3 3 4 5 5" xfId="47155"/>
    <cellStyle name="Standard 3 2 2 3 3 4 6" xfId="8897"/>
    <cellStyle name="Standard 3 2 2 3 3 4 6 2" xfId="25739"/>
    <cellStyle name="Standard 3 2 2 3 3 4 7" xfId="17447"/>
    <cellStyle name="Standard 3 2 2 3 3 4 8" xfId="34029"/>
    <cellStyle name="Standard 3 2 2 3 3 4 9" xfId="42579"/>
    <cellStyle name="Standard 3 2 2 3 3 5" xfId="585"/>
    <cellStyle name="Standard 3 2 2 3 3 5 2" xfId="1621"/>
    <cellStyle name="Standard 3 2 2 3 3 5 2 2" xfId="3694"/>
    <cellStyle name="Standard 3 2 2 3 3 5 2 2 2" xfId="4915"/>
    <cellStyle name="Standard 3 2 2 3 3 5 2 2 2 2" xfId="13483"/>
    <cellStyle name="Standard 3 2 2 3 3 5 2 2 2 2 2" xfId="30324"/>
    <cellStyle name="Standard 3 2 2 3 3 5 2 2 2 3" xfId="22033"/>
    <cellStyle name="Standard 3 2 2 3 3 5 2 2 2 4" xfId="38615"/>
    <cellStyle name="Standard 3 2 2 3 3 5 2 2 2 5" xfId="47165"/>
    <cellStyle name="Standard 3 2 2 3 3 5 2 2 3" xfId="12264"/>
    <cellStyle name="Standard 3 2 2 3 3 5 2 2 3 2" xfId="29105"/>
    <cellStyle name="Standard 3 2 2 3 3 5 2 2 4" xfId="20814"/>
    <cellStyle name="Standard 3 2 2 3 3 5 2 2 5" xfId="37396"/>
    <cellStyle name="Standard 3 2 2 3 3 5 2 2 6" xfId="45946"/>
    <cellStyle name="Standard 3 2 2 3 3 5 2 3" xfId="4914"/>
    <cellStyle name="Standard 3 2 2 3 3 5 2 3 2" xfId="13482"/>
    <cellStyle name="Standard 3 2 2 3 3 5 2 3 2 2" xfId="30323"/>
    <cellStyle name="Standard 3 2 2 3 3 5 2 3 3" xfId="22032"/>
    <cellStyle name="Standard 3 2 2 3 3 5 2 3 4" xfId="38614"/>
    <cellStyle name="Standard 3 2 2 3 3 5 2 3 5" xfId="47164"/>
    <cellStyle name="Standard 3 2 2 3 3 5 2 4" xfId="10192"/>
    <cellStyle name="Standard 3 2 2 3 3 5 2 4 2" xfId="27033"/>
    <cellStyle name="Standard 3 2 2 3 3 5 2 5" xfId="18742"/>
    <cellStyle name="Standard 3 2 2 3 3 5 2 6" xfId="35324"/>
    <cellStyle name="Standard 3 2 2 3 3 5 2 7" xfId="43874"/>
    <cellStyle name="Standard 3 2 2 3 3 5 3" xfId="2658"/>
    <cellStyle name="Standard 3 2 2 3 3 5 3 2" xfId="4916"/>
    <cellStyle name="Standard 3 2 2 3 3 5 3 2 2" xfId="13484"/>
    <cellStyle name="Standard 3 2 2 3 3 5 3 2 2 2" xfId="30325"/>
    <cellStyle name="Standard 3 2 2 3 3 5 3 2 3" xfId="22034"/>
    <cellStyle name="Standard 3 2 2 3 3 5 3 2 4" xfId="38616"/>
    <cellStyle name="Standard 3 2 2 3 3 5 3 2 5" xfId="47166"/>
    <cellStyle name="Standard 3 2 2 3 3 5 3 3" xfId="11228"/>
    <cellStyle name="Standard 3 2 2 3 3 5 3 3 2" xfId="28069"/>
    <cellStyle name="Standard 3 2 2 3 3 5 3 4" xfId="19778"/>
    <cellStyle name="Standard 3 2 2 3 3 5 3 5" xfId="36360"/>
    <cellStyle name="Standard 3 2 2 3 3 5 3 6" xfId="44910"/>
    <cellStyle name="Standard 3 2 2 3 3 5 4" xfId="4913"/>
    <cellStyle name="Standard 3 2 2 3 3 5 4 2" xfId="13481"/>
    <cellStyle name="Standard 3 2 2 3 3 5 4 2 2" xfId="30322"/>
    <cellStyle name="Standard 3 2 2 3 3 5 4 3" xfId="22031"/>
    <cellStyle name="Standard 3 2 2 3 3 5 4 4" xfId="38613"/>
    <cellStyle name="Standard 3 2 2 3 3 5 4 5" xfId="47163"/>
    <cellStyle name="Standard 3 2 2 3 3 5 5" xfId="9156"/>
    <cellStyle name="Standard 3 2 2 3 3 5 5 2" xfId="25997"/>
    <cellStyle name="Standard 3 2 2 3 3 5 6" xfId="17706"/>
    <cellStyle name="Standard 3 2 2 3 3 5 7" xfId="34288"/>
    <cellStyle name="Standard 3 2 2 3 3 5 8" xfId="42838"/>
    <cellStyle name="Standard 3 2 2 3 3 6" xfId="1103"/>
    <cellStyle name="Standard 3 2 2 3 3 6 2" xfId="3176"/>
    <cellStyle name="Standard 3 2 2 3 3 6 2 2" xfId="4918"/>
    <cellStyle name="Standard 3 2 2 3 3 6 2 2 2" xfId="13486"/>
    <cellStyle name="Standard 3 2 2 3 3 6 2 2 2 2" xfId="30327"/>
    <cellStyle name="Standard 3 2 2 3 3 6 2 2 3" xfId="22036"/>
    <cellStyle name="Standard 3 2 2 3 3 6 2 2 4" xfId="38618"/>
    <cellStyle name="Standard 3 2 2 3 3 6 2 2 5" xfId="47168"/>
    <cellStyle name="Standard 3 2 2 3 3 6 2 3" xfId="11746"/>
    <cellStyle name="Standard 3 2 2 3 3 6 2 3 2" xfId="28587"/>
    <cellStyle name="Standard 3 2 2 3 3 6 2 4" xfId="20296"/>
    <cellStyle name="Standard 3 2 2 3 3 6 2 5" xfId="36878"/>
    <cellStyle name="Standard 3 2 2 3 3 6 2 6" xfId="45428"/>
    <cellStyle name="Standard 3 2 2 3 3 6 3" xfId="4917"/>
    <cellStyle name="Standard 3 2 2 3 3 6 3 2" xfId="13485"/>
    <cellStyle name="Standard 3 2 2 3 3 6 3 2 2" xfId="30326"/>
    <cellStyle name="Standard 3 2 2 3 3 6 3 3" xfId="22035"/>
    <cellStyle name="Standard 3 2 2 3 3 6 3 4" xfId="38617"/>
    <cellStyle name="Standard 3 2 2 3 3 6 3 5" xfId="47167"/>
    <cellStyle name="Standard 3 2 2 3 3 6 4" xfId="9674"/>
    <cellStyle name="Standard 3 2 2 3 3 6 4 2" xfId="26515"/>
    <cellStyle name="Standard 3 2 2 3 3 6 5" xfId="18224"/>
    <cellStyle name="Standard 3 2 2 3 3 6 6" xfId="34806"/>
    <cellStyle name="Standard 3 2 2 3 3 6 7" xfId="43356"/>
    <cellStyle name="Standard 3 2 2 3 3 7" xfId="2140"/>
    <cellStyle name="Standard 3 2 2 3 3 7 2" xfId="4919"/>
    <cellStyle name="Standard 3 2 2 3 3 7 2 2" xfId="13487"/>
    <cellStyle name="Standard 3 2 2 3 3 7 2 2 2" xfId="30328"/>
    <cellStyle name="Standard 3 2 2 3 3 7 2 3" xfId="22037"/>
    <cellStyle name="Standard 3 2 2 3 3 7 2 4" xfId="38619"/>
    <cellStyle name="Standard 3 2 2 3 3 7 2 5" xfId="47169"/>
    <cellStyle name="Standard 3 2 2 3 3 7 3" xfId="10710"/>
    <cellStyle name="Standard 3 2 2 3 3 7 3 2" xfId="27551"/>
    <cellStyle name="Standard 3 2 2 3 3 7 4" xfId="19260"/>
    <cellStyle name="Standard 3 2 2 3 3 7 5" xfId="35842"/>
    <cellStyle name="Standard 3 2 2 3 3 7 6" xfId="44392"/>
    <cellStyle name="Standard 3 2 2 3 3 8" xfId="4856"/>
    <cellStyle name="Standard 3 2 2 3 3 8 2" xfId="13424"/>
    <cellStyle name="Standard 3 2 2 3 3 8 2 2" xfId="30265"/>
    <cellStyle name="Standard 3 2 2 3 3 8 3" xfId="21974"/>
    <cellStyle name="Standard 3 2 2 3 3 8 4" xfId="38556"/>
    <cellStyle name="Standard 3 2 2 3 3 8 5" xfId="47106"/>
    <cellStyle name="Standard 3 2 2 3 3 9" xfId="8378"/>
    <cellStyle name="Standard 3 2 2 3 3 9 2" xfId="16929"/>
    <cellStyle name="Standard 3 2 2 3 3 9 3" xfId="25479"/>
    <cellStyle name="Standard 3 2 2 3 3 9 4" xfId="42061"/>
    <cellStyle name="Standard 3 2 2 3 3 9 5" xfId="50611"/>
    <cellStyle name="Standard 3 2 2 3 4" xfId="93"/>
    <cellStyle name="Standard 3 2 2 3 4 10" xfId="17220"/>
    <cellStyle name="Standard 3 2 2 3 4 11" xfId="33802"/>
    <cellStyle name="Standard 3 2 2 3 4 12" xfId="42352"/>
    <cellStyle name="Standard 3 2 2 3 4 2" xfId="222"/>
    <cellStyle name="Standard 3 2 2 3 4 2 10" xfId="33930"/>
    <cellStyle name="Standard 3 2 2 3 4 2 11" xfId="42480"/>
    <cellStyle name="Standard 3 2 2 3 4 2 2" xfId="486"/>
    <cellStyle name="Standard 3 2 2 3 4 2 2 2" xfId="1004"/>
    <cellStyle name="Standard 3 2 2 3 4 2 2 2 2" xfId="2040"/>
    <cellStyle name="Standard 3 2 2 3 4 2 2 2 2 2" xfId="4113"/>
    <cellStyle name="Standard 3 2 2 3 4 2 2 2 2 2 2" xfId="4925"/>
    <cellStyle name="Standard 3 2 2 3 4 2 2 2 2 2 2 2" xfId="13493"/>
    <cellStyle name="Standard 3 2 2 3 4 2 2 2 2 2 2 2 2" xfId="30334"/>
    <cellStyle name="Standard 3 2 2 3 4 2 2 2 2 2 2 3" xfId="22043"/>
    <cellStyle name="Standard 3 2 2 3 4 2 2 2 2 2 2 4" xfId="38625"/>
    <cellStyle name="Standard 3 2 2 3 4 2 2 2 2 2 2 5" xfId="47175"/>
    <cellStyle name="Standard 3 2 2 3 4 2 2 2 2 2 3" xfId="12683"/>
    <cellStyle name="Standard 3 2 2 3 4 2 2 2 2 2 3 2" xfId="29524"/>
    <cellStyle name="Standard 3 2 2 3 4 2 2 2 2 2 4" xfId="21233"/>
    <cellStyle name="Standard 3 2 2 3 4 2 2 2 2 2 5" xfId="37815"/>
    <cellStyle name="Standard 3 2 2 3 4 2 2 2 2 2 6" xfId="46365"/>
    <cellStyle name="Standard 3 2 2 3 4 2 2 2 2 3" xfId="4924"/>
    <cellStyle name="Standard 3 2 2 3 4 2 2 2 2 3 2" xfId="13492"/>
    <cellStyle name="Standard 3 2 2 3 4 2 2 2 2 3 2 2" xfId="30333"/>
    <cellStyle name="Standard 3 2 2 3 4 2 2 2 2 3 3" xfId="22042"/>
    <cellStyle name="Standard 3 2 2 3 4 2 2 2 2 3 4" xfId="38624"/>
    <cellStyle name="Standard 3 2 2 3 4 2 2 2 2 3 5" xfId="47174"/>
    <cellStyle name="Standard 3 2 2 3 4 2 2 2 2 4" xfId="10611"/>
    <cellStyle name="Standard 3 2 2 3 4 2 2 2 2 4 2" xfId="27452"/>
    <cellStyle name="Standard 3 2 2 3 4 2 2 2 2 5" xfId="19161"/>
    <cellStyle name="Standard 3 2 2 3 4 2 2 2 2 6" xfId="35743"/>
    <cellStyle name="Standard 3 2 2 3 4 2 2 2 2 7" xfId="44293"/>
    <cellStyle name="Standard 3 2 2 3 4 2 2 2 3" xfId="3077"/>
    <cellStyle name="Standard 3 2 2 3 4 2 2 2 3 2" xfId="4926"/>
    <cellStyle name="Standard 3 2 2 3 4 2 2 2 3 2 2" xfId="13494"/>
    <cellStyle name="Standard 3 2 2 3 4 2 2 2 3 2 2 2" xfId="30335"/>
    <cellStyle name="Standard 3 2 2 3 4 2 2 2 3 2 3" xfId="22044"/>
    <cellStyle name="Standard 3 2 2 3 4 2 2 2 3 2 4" xfId="38626"/>
    <cellStyle name="Standard 3 2 2 3 4 2 2 2 3 2 5" xfId="47176"/>
    <cellStyle name="Standard 3 2 2 3 4 2 2 2 3 3" xfId="11647"/>
    <cellStyle name="Standard 3 2 2 3 4 2 2 2 3 3 2" xfId="28488"/>
    <cellStyle name="Standard 3 2 2 3 4 2 2 2 3 4" xfId="20197"/>
    <cellStyle name="Standard 3 2 2 3 4 2 2 2 3 5" xfId="36779"/>
    <cellStyle name="Standard 3 2 2 3 4 2 2 2 3 6" xfId="45329"/>
    <cellStyle name="Standard 3 2 2 3 4 2 2 2 4" xfId="4923"/>
    <cellStyle name="Standard 3 2 2 3 4 2 2 2 4 2" xfId="13491"/>
    <cellStyle name="Standard 3 2 2 3 4 2 2 2 4 2 2" xfId="30332"/>
    <cellStyle name="Standard 3 2 2 3 4 2 2 2 4 3" xfId="22041"/>
    <cellStyle name="Standard 3 2 2 3 4 2 2 2 4 4" xfId="38623"/>
    <cellStyle name="Standard 3 2 2 3 4 2 2 2 4 5" xfId="47173"/>
    <cellStyle name="Standard 3 2 2 3 4 2 2 2 5" xfId="9575"/>
    <cellStyle name="Standard 3 2 2 3 4 2 2 2 5 2" xfId="26416"/>
    <cellStyle name="Standard 3 2 2 3 4 2 2 2 6" xfId="18125"/>
    <cellStyle name="Standard 3 2 2 3 4 2 2 2 7" xfId="34707"/>
    <cellStyle name="Standard 3 2 2 3 4 2 2 2 8" xfId="43257"/>
    <cellStyle name="Standard 3 2 2 3 4 2 2 3" xfId="1522"/>
    <cellStyle name="Standard 3 2 2 3 4 2 2 3 2" xfId="3595"/>
    <cellStyle name="Standard 3 2 2 3 4 2 2 3 2 2" xfId="4928"/>
    <cellStyle name="Standard 3 2 2 3 4 2 2 3 2 2 2" xfId="13496"/>
    <cellStyle name="Standard 3 2 2 3 4 2 2 3 2 2 2 2" xfId="30337"/>
    <cellStyle name="Standard 3 2 2 3 4 2 2 3 2 2 3" xfId="22046"/>
    <cellStyle name="Standard 3 2 2 3 4 2 2 3 2 2 4" xfId="38628"/>
    <cellStyle name="Standard 3 2 2 3 4 2 2 3 2 2 5" xfId="47178"/>
    <cellStyle name="Standard 3 2 2 3 4 2 2 3 2 3" xfId="12165"/>
    <cellStyle name="Standard 3 2 2 3 4 2 2 3 2 3 2" xfId="29006"/>
    <cellStyle name="Standard 3 2 2 3 4 2 2 3 2 4" xfId="20715"/>
    <cellStyle name="Standard 3 2 2 3 4 2 2 3 2 5" xfId="37297"/>
    <cellStyle name="Standard 3 2 2 3 4 2 2 3 2 6" xfId="45847"/>
    <cellStyle name="Standard 3 2 2 3 4 2 2 3 3" xfId="4927"/>
    <cellStyle name="Standard 3 2 2 3 4 2 2 3 3 2" xfId="13495"/>
    <cellStyle name="Standard 3 2 2 3 4 2 2 3 3 2 2" xfId="30336"/>
    <cellStyle name="Standard 3 2 2 3 4 2 2 3 3 3" xfId="22045"/>
    <cellStyle name="Standard 3 2 2 3 4 2 2 3 3 4" xfId="38627"/>
    <cellStyle name="Standard 3 2 2 3 4 2 2 3 3 5" xfId="47177"/>
    <cellStyle name="Standard 3 2 2 3 4 2 2 3 4" xfId="10093"/>
    <cellStyle name="Standard 3 2 2 3 4 2 2 3 4 2" xfId="26934"/>
    <cellStyle name="Standard 3 2 2 3 4 2 2 3 5" xfId="18643"/>
    <cellStyle name="Standard 3 2 2 3 4 2 2 3 6" xfId="35225"/>
    <cellStyle name="Standard 3 2 2 3 4 2 2 3 7" xfId="43775"/>
    <cellStyle name="Standard 3 2 2 3 4 2 2 4" xfId="2559"/>
    <cellStyle name="Standard 3 2 2 3 4 2 2 4 2" xfId="4929"/>
    <cellStyle name="Standard 3 2 2 3 4 2 2 4 2 2" xfId="13497"/>
    <cellStyle name="Standard 3 2 2 3 4 2 2 4 2 2 2" xfId="30338"/>
    <cellStyle name="Standard 3 2 2 3 4 2 2 4 2 3" xfId="22047"/>
    <cellStyle name="Standard 3 2 2 3 4 2 2 4 2 4" xfId="38629"/>
    <cellStyle name="Standard 3 2 2 3 4 2 2 4 2 5" xfId="47179"/>
    <cellStyle name="Standard 3 2 2 3 4 2 2 4 3" xfId="11129"/>
    <cellStyle name="Standard 3 2 2 3 4 2 2 4 3 2" xfId="27970"/>
    <cellStyle name="Standard 3 2 2 3 4 2 2 4 4" xfId="19679"/>
    <cellStyle name="Standard 3 2 2 3 4 2 2 4 5" xfId="36261"/>
    <cellStyle name="Standard 3 2 2 3 4 2 2 4 6" xfId="44811"/>
    <cellStyle name="Standard 3 2 2 3 4 2 2 5" xfId="4922"/>
    <cellStyle name="Standard 3 2 2 3 4 2 2 5 2" xfId="13490"/>
    <cellStyle name="Standard 3 2 2 3 4 2 2 5 2 2" xfId="30331"/>
    <cellStyle name="Standard 3 2 2 3 4 2 2 5 3" xfId="22040"/>
    <cellStyle name="Standard 3 2 2 3 4 2 2 5 4" xfId="38622"/>
    <cellStyle name="Standard 3 2 2 3 4 2 2 5 5" xfId="47172"/>
    <cellStyle name="Standard 3 2 2 3 4 2 2 6" xfId="9057"/>
    <cellStyle name="Standard 3 2 2 3 4 2 2 6 2" xfId="25899"/>
    <cellStyle name="Standard 3 2 2 3 4 2 2 7" xfId="17607"/>
    <cellStyle name="Standard 3 2 2 3 4 2 2 8" xfId="34189"/>
    <cellStyle name="Standard 3 2 2 3 4 2 2 9" xfId="42739"/>
    <cellStyle name="Standard 3 2 2 3 4 2 3" xfId="745"/>
    <cellStyle name="Standard 3 2 2 3 4 2 3 2" xfId="1781"/>
    <cellStyle name="Standard 3 2 2 3 4 2 3 2 2" xfId="3854"/>
    <cellStyle name="Standard 3 2 2 3 4 2 3 2 2 2" xfId="4932"/>
    <cellStyle name="Standard 3 2 2 3 4 2 3 2 2 2 2" xfId="13500"/>
    <cellStyle name="Standard 3 2 2 3 4 2 3 2 2 2 2 2" xfId="30341"/>
    <cellStyle name="Standard 3 2 2 3 4 2 3 2 2 2 3" xfId="22050"/>
    <cellStyle name="Standard 3 2 2 3 4 2 3 2 2 2 4" xfId="38632"/>
    <cellStyle name="Standard 3 2 2 3 4 2 3 2 2 2 5" xfId="47182"/>
    <cellStyle name="Standard 3 2 2 3 4 2 3 2 2 3" xfId="12424"/>
    <cellStyle name="Standard 3 2 2 3 4 2 3 2 2 3 2" xfId="29265"/>
    <cellStyle name="Standard 3 2 2 3 4 2 3 2 2 4" xfId="20974"/>
    <cellStyle name="Standard 3 2 2 3 4 2 3 2 2 5" xfId="37556"/>
    <cellStyle name="Standard 3 2 2 3 4 2 3 2 2 6" xfId="46106"/>
    <cellStyle name="Standard 3 2 2 3 4 2 3 2 3" xfId="4931"/>
    <cellStyle name="Standard 3 2 2 3 4 2 3 2 3 2" xfId="13499"/>
    <cellStyle name="Standard 3 2 2 3 4 2 3 2 3 2 2" xfId="30340"/>
    <cellStyle name="Standard 3 2 2 3 4 2 3 2 3 3" xfId="22049"/>
    <cellStyle name="Standard 3 2 2 3 4 2 3 2 3 4" xfId="38631"/>
    <cellStyle name="Standard 3 2 2 3 4 2 3 2 3 5" xfId="47181"/>
    <cellStyle name="Standard 3 2 2 3 4 2 3 2 4" xfId="10352"/>
    <cellStyle name="Standard 3 2 2 3 4 2 3 2 4 2" xfId="27193"/>
    <cellStyle name="Standard 3 2 2 3 4 2 3 2 5" xfId="18902"/>
    <cellStyle name="Standard 3 2 2 3 4 2 3 2 6" xfId="35484"/>
    <cellStyle name="Standard 3 2 2 3 4 2 3 2 7" xfId="44034"/>
    <cellStyle name="Standard 3 2 2 3 4 2 3 3" xfId="2818"/>
    <cellStyle name="Standard 3 2 2 3 4 2 3 3 2" xfId="4933"/>
    <cellStyle name="Standard 3 2 2 3 4 2 3 3 2 2" xfId="13501"/>
    <cellStyle name="Standard 3 2 2 3 4 2 3 3 2 2 2" xfId="30342"/>
    <cellStyle name="Standard 3 2 2 3 4 2 3 3 2 3" xfId="22051"/>
    <cellStyle name="Standard 3 2 2 3 4 2 3 3 2 4" xfId="38633"/>
    <cellStyle name="Standard 3 2 2 3 4 2 3 3 2 5" xfId="47183"/>
    <cellStyle name="Standard 3 2 2 3 4 2 3 3 3" xfId="11388"/>
    <cellStyle name="Standard 3 2 2 3 4 2 3 3 3 2" xfId="28229"/>
    <cellStyle name="Standard 3 2 2 3 4 2 3 3 4" xfId="19938"/>
    <cellStyle name="Standard 3 2 2 3 4 2 3 3 5" xfId="36520"/>
    <cellStyle name="Standard 3 2 2 3 4 2 3 3 6" xfId="45070"/>
    <cellStyle name="Standard 3 2 2 3 4 2 3 4" xfId="4930"/>
    <cellStyle name="Standard 3 2 2 3 4 2 3 4 2" xfId="13498"/>
    <cellStyle name="Standard 3 2 2 3 4 2 3 4 2 2" xfId="30339"/>
    <cellStyle name="Standard 3 2 2 3 4 2 3 4 3" xfId="22048"/>
    <cellStyle name="Standard 3 2 2 3 4 2 3 4 4" xfId="38630"/>
    <cellStyle name="Standard 3 2 2 3 4 2 3 4 5" xfId="47180"/>
    <cellStyle name="Standard 3 2 2 3 4 2 3 5" xfId="9316"/>
    <cellStyle name="Standard 3 2 2 3 4 2 3 5 2" xfId="26157"/>
    <cellStyle name="Standard 3 2 2 3 4 2 3 6" xfId="17866"/>
    <cellStyle name="Standard 3 2 2 3 4 2 3 7" xfId="34448"/>
    <cellStyle name="Standard 3 2 2 3 4 2 3 8" xfId="42998"/>
    <cellStyle name="Standard 3 2 2 3 4 2 4" xfId="1263"/>
    <cellStyle name="Standard 3 2 2 3 4 2 4 2" xfId="3336"/>
    <cellStyle name="Standard 3 2 2 3 4 2 4 2 2" xfId="4935"/>
    <cellStyle name="Standard 3 2 2 3 4 2 4 2 2 2" xfId="13503"/>
    <cellStyle name="Standard 3 2 2 3 4 2 4 2 2 2 2" xfId="30344"/>
    <cellStyle name="Standard 3 2 2 3 4 2 4 2 2 3" xfId="22053"/>
    <cellStyle name="Standard 3 2 2 3 4 2 4 2 2 4" xfId="38635"/>
    <cellStyle name="Standard 3 2 2 3 4 2 4 2 2 5" xfId="47185"/>
    <cellStyle name="Standard 3 2 2 3 4 2 4 2 3" xfId="11906"/>
    <cellStyle name="Standard 3 2 2 3 4 2 4 2 3 2" xfId="28747"/>
    <cellStyle name="Standard 3 2 2 3 4 2 4 2 4" xfId="20456"/>
    <cellStyle name="Standard 3 2 2 3 4 2 4 2 5" xfId="37038"/>
    <cellStyle name="Standard 3 2 2 3 4 2 4 2 6" xfId="45588"/>
    <cellStyle name="Standard 3 2 2 3 4 2 4 3" xfId="4934"/>
    <cellStyle name="Standard 3 2 2 3 4 2 4 3 2" xfId="13502"/>
    <cellStyle name="Standard 3 2 2 3 4 2 4 3 2 2" xfId="30343"/>
    <cellStyle name="Standard 3 2 2 3 4 2 4 3 3" xfId="22052"/>
    <cellStyle name="Standard 3 2 2 3 4 2 4 3 4" xfId="38634"/>
    <cellStyle name="Standard 3 2 2 3 4 2 4 3 5" xfId="47184"/>
    <cellStyle name="Standard 3 2 2 3 4 2 4 4" xfId="9834"/>
    <cellStyle name="Standard 3 2 2 3 4 2 4 4 2" xfId="26675"/>
    <cellStyle name="Standard 3 2 2 3 4 2 4 5" xfId="18384"/>
    <cellStyle name="Standard 3 2 2 3 4 2 4 6" xfId="34966"/>
    <cellStyle name="Standard 3 2 2 3 4 2 4 7" xfId="43516"/>
    <cellStyle name="Standard 3 2 2 3 4 2 5" xfId="2300"/>
    <cellStyle name="Standard 3 2 2 3 4 2 5 2" xfId="4936"/>
    <cellStyle name="Standard 3 2 2 3 4 2 5 2 2" xfId="13504"/>
    <cellStyle name="Standard 3 2 2 3 4 2 5 2 2 2" xfId="30345"/>
    <cellStyle name="Standard 3 2 2 3 4 2 5 2 3" xfId="22054"/>
    <cellStyle name="Standard 3 2 2 3 4 2 5 2 4" xfId="38636"/>
    <cellStyle name="Standard 3 2 2 3 4 2 5 2 5" xfId="47186"/>
    <cellStyle name="Standard 3 2 2 3 4 2 5 3" xfId="10870"/>
    <cellStyle name="Standard 3 2 2 3 4 2 5 3 2" xfId="27711"/>
    <cellStyle name="Standard 3 2 2 3 4 2 5 4" xfId="19420"/>
    <cellStyle name="Standard 3 2 2 3 4 2 5 5" xfId="36002"/>
    <cellStyle name="Standard 3 2 2 3 4 2 5 6" xfId="44552"/>
    <cellStyle name="Standard 3 2 2 3 4 2 6" xfId="4921"/>
    <cellStyle name="Standard 3 2 2 3 4 2 6 2" xfId="13489"/>
    <cellStyle name="Standard 3 2 2 3 4 2 6 2 2" xfId="30330"/>
    <cellStyle name="Standard 3 2 2 3 4 2 6 3" xfId="22039"/>
    <cellStyle name="Standard 3 2 2 3 4 2 6 4" xfId="38621"/>
    <cellStyle name="Standard 3 2 2 3 4 2 6 5" xfId="47171"/>
    <cellStyle name="Standard 3 2 2 3 4 2 7" xfId="8538"/>
    <cellStyle name="Standard 3 2 2 3 4 2 7 2" xfId="17089"/>
    <cellStyle name="Standard 3 2 2 3 4 2 7 3" xfId="25639"/>
    <cellStyle name="Standard 3 2 2 3 4 2 7 4" xfId="42221"/>
    <cellStyle name="Standard 3 2 2 3 4 2 7 5" xfId="50771"/>
    <cellStyle name="Standard 3 2 2 3 4 2 8" xfId="8798"/>
    <cellStyle name="Standard 3 2 2 3 4 2 9" xfId="17348"/>
    <cellStyle name="Standard 3 2 2 3 4 3" xfId="358"/>
    <cellStyle name="Standard 3 2 2 3 4 3 2" xfId="876"/>
    <cellStyle name="Standard 3 2 2 3 4 3 2 2" xfId="1912"/>
    <cellStyle name="Standard 3 2 2 3 4 3 2 2 2" xfId="3985"/>
    <cellStyle name="Standard 3 2 2 3 4 3 2 2 2 2" xfId="4940"/>
    <cellStyle name="Standard 3 2 2 3 4 3 2 2 2 2 2" xfId="13508"/>
    <cellStyle name="Standard 3 2 2 3 4 3 2 2 2 2 2 2" xfId="30349"/>
    <cellStyle name="Standard 3 2 2 3 4 3 2 2 2 2 3" xfId="22058"/>
    <cellStyle name="Standard 3 2 2 3 4 3 2 2 2 2 4" xfId="38640"/>
    <cellStyle name="Standard 3 2 2 3 4 3 2 2 2 2 5" xfId="47190"/>
    <cellStyle name="Standard 3 2 2 3 4 3 2 2 2 3" xfId="12555"/>
    <cellStyle name="Standard 3 2 2 3 4 3 2 2 2 3 2" xfId="29396"/>
    <cellStyle name="Standard 3 2 2 3 4 3 2 2 2 4" xfId="21105"/>
    <cellStyle name="Standard 3 2 2 3 4 3 2 2 2 5" xfId="37687"/>
    <cellStyle name="Standard 3 2 2 3 4 3 2 2 2 6" xfId="46237"/>
    <cellStyle name="Standard 3 2 2 3 4 3 2 2 3" xfId="4939"/>
    <cellStyle name="Standard 3 2 2 3 4 3 2 2 3 2" xfId="13507"/>
    <cellStyle name="Standard 3 2 2 3 4 3 2 2 3 2 2" xfId="30348"/>
    <cellStyle name="Standard 3 2 2 3 4 3 2 2 3 3" xfId="22057"/>
    <cellStyle name="Standard 3 2 2 3 4 3 2 2 3 4" xfId="38639"/>
    <cellStyle name="Standard 3 2 2 3 4 3 2 2 3 5" xfId="47189"/>
    <cellStyle name="Standard 3 2 2 3 4 3 2 2 4" xfId="10483"/>
    <cellStyle name="Standard 3 2 2 3 4 3 2 2 4 2" xfId="27324"/>
    <cellStyle name="Standard 3 2 2 3 4 3 2 2 5" xfId="19033"/>
    <cellStyle name="Standard 3 2 2 3 4 3 2 2 6" xfId="35615"/>
    <cellStyle name="Standard 3 2 2 3 4 3 2 2 7" xfId="44165"/>
    <cellStyle name="Standard 3 2 2 3 4 3 2 3" xfId="2949"/>
    <cellStyle name="Standard 3 2 2 3 4 3 2 3 2" xfId="4941"/>
    <cellStyle name="Standard 3 2 2 3 4 3 2 3 2 2" xfId="13509"/>
    <cellStyle name="Standard 3 2 2 3 4 3 2 3 2 2 2" xfId="30350"/>
    <cellStyle name="Standard 3 2 2 3 4 3 2 3 2 3" xfId="22059"/>
    <cellStyle name="Standard 3 2 2 3 4 3 2 3 2 4" xfId="38641"/>
    <cellStyle name="Standard 3 2 2 3 4 3 2 3 2 5" xfId="47191"/>
    <cellStyle name="Standard 3 2 2 3 4 3 2 3 3" xfId="11519"/>
    <cellStyle name="Standard 3 2 2 3 4 3 2 3 3 2" xfId="28360"/>
    <cellStyle name="Standard 3 2 2 3 4 3 2 3 4" xfId="20069"/>
    <cellStyle name="Standard 3 2 2 3 4 3 2 3 5" xfId="36651"/>
    <cellStyle name="Standard 3 2 2 3 4 3 2 3 6" xfId="45201"/>
    <cellStyle name="Standard 3 2 2 3 4 3 2 4" xfId="4938"/>
    <cellStyle name="Standard 3 2 2 3 4 3 2 4 2" xfId="13506"/>
    <cellStyle name="Standard 3 2 2 3 4 3 2 4 2 2" xfId="30347"/>
    <cellStyle name="Standard 3 2 2 3 4 3 2 4 3" xfId="22056"/>
    <cellStyle name="Standard 3 2 2 3 4 3 2 4 4" xfId="38638"/>
    <cellStyle name="Standard 3 2 2 3 4 3 2 4 5" xfId="47188"/>
    <cellStyle name="Standard 3 2 2 3 4 3 2 5" xfId="9447"/>
    <cellStyle name="Standard 3 2 2 3 4 3 2 5 2" xfId="26288"/>
    <cellStyle name="Standard 3 2 2 3 4 3 2 6" xfId="17997"/>
    <cellStyle name="Standard 3 2 2 3 4 3 2 7" xfId="34579"/>
    <cellStyle name="Standard 3 2 2 3 4 3 2 8" xfId="43129"/>
    <cellStyle name="Standard 3 2 2 3 4 3 3" xfId="1394"/>
    <cellStyle name="Standard 3 2 2 3 4 3 3 2" xfId="3467"/>
    <cellStyle name="Standard 3 2 2 3 4 3 3 2 2" xfId="4943"/>
    <cellStyle name="Standard 3 2 2 3 4 3 3 2 2 2" xfId="13511"/>
    <cellStyle name="Standard 3 2 2 3 4 3 3 2 2 2 2" xfId="30352"/>
    <cellStyle name="Standard 3 2 2 3 4 3 3 2 2 3" xfId="22061"/>
    <cellStyle name="Standard 3 2 2 3 4 3 3 2 2 4" xfId="38643"/>
    <cellStyle name="Standard 3 2 2 3 4 3 3 2 2 5" xfId="47193"/>
    <cellStyle name="Standard 3 2 2 3 4 3 3 2 3" xfId="12037"/>
    <cellStyle name="Standard 3 2 2 3 4 3 3 2 3 2" xfId="28878"/>
    <cellStyle name="Standard 3 2 2 3 4 3 3 2 4" xfId="20587"/>
    <cellStyle name="Standard 3 2 2 3 4 3 3 2 5" xfId="37169"/>
    <cellStyle name="Standard 3 2 2 3 4 3 3 2 6" xfId="45719"/>
    <cellStyle name="Standard 3 2 2 3 4 3 3 3" xfId="4942"/>
    <cellStyle name="Standard 3 2 2 3 4 3 3 3 2" xfId="13510"/>
    <cellStyle name="Standard 3 2 2 3 4 3 3 3 2 2" xfId="30351"/>
    <cellStyle name="Standard 3 2 2 3 4 3 3 3 3" xfId="22060"/>
    <cellStyle name="Standard 3 2 2 3 4 3 3 3 4" xfId="38642"/>
    <cellStyle name="Standard 3 2 2 3 4 3 3 3 5" xfId="47192"/>
    <cellStyle name="Standard 3 2 2 3 4 3 3 4" xfId="9965"/>
    <cellStyle name="Standard 3 2 2 3 4 3 3 4 2" xfId="26806"/>
    <cellStyle name="Standard 3 2 2 3 4 3 3 5" xfId="18515"/>
    <cellStyle name="Standard 3 2 2 3 4 3 3 6" xfId="35097"/>
    <cellStyle name="Standard 3 2 2 3 4 3 3 7" xfId="43647"/>
    <cellStyle name="Standard 3 2 2 3 4 3 4" xfId="2431"/>
    <cellStyle name="Standard 3 2 2 3 4 3 4 2" xfId="4944"/>
    <cellStyle name="Standard 3 2 2 3 4 3 4 2 2" xfId="13512"/>
    <cellStyle name="Standard 3 2 2 3 4 3 4 2 2 2" xfId="30353"/>
    <cellStyle name="Standard 3 2 2 3 4 3 4 2 3" xfId="22062"/>
    <cellStyle name="Standard 3 2 2 3 4 3 4 2 4" xfId="38644"/>
    <cellStyle name="Standard 3 2 2 3 4 3 4 2 5" xfId="47194"/>
    <cellStyle name="Standard 3 2 2 3 4 3 4 3" xfId="11001"/>
    <cellStyle name="Standard 3 2 2 3 4 3 4 3 2" xfId="27842"/>
    <cellStyle name="Standard 3 2 2 3 4 3 4 4" xfId="19551"/>
    <cellStyle name="Standard 3 2 2 3 4 3 4 5" xfId="36133"/>
    <cellStyle name="Standard 3 2 2 3 4 3 4 6" xfId="44683"/>
    <cellStyle name="Standard 3 2 2 3 4 3 5" xfId="4937"/>
    <cellStyle name="Standard 3 2 2 3 4 3 5 2" xfId="13505"/>
    <cellStyle name="Standard 3 2 2 3 4 3 5 2 2" xfId="30346"/>
    <cellStyle name="Standard 3 2 2 3 4 3 5 3" xfId="22055"/>
    <cellStyle name="Standard 3 2 2 3 4 3 5 4" xfId="38637"/>
    <cellStyle name="Standard 3 2 2 3 4 3 5 5" xfId="47187"/>
    <cellStyle name="Standard 3 2 2 3 4 3 6" xfId="8929"/>
    <cellStyle name="Standard 3 2 2 3 4 3 6 2" xfId="25771"/>
    <cellStyle name="Standard 3 2 2 3 4 3 7" xfId="17479"/>
    <cellStyle name="Standard 3 2 2 3 4 3 8" xfId="34061"/>
    <cellStyle name="Standard 3 2 2 3 4 3 9" xfId="42611"/>
    <cellStyle name="Standard 3 2 2 3 4 4" xfId="617"/>
    <cellStyle name="Standard 3 2 2 3 4 4 2" xfId="1653"/>
    <cellStyle name="Standard 3 2 2 3 4 4 2 2" xfId="3726"/>
    <cellStyle name="Standard 3 2 2 3 4 4 2 2 2" xfId="4947"/>
    <cellStyle name="Standard 3 2 2 3 4 4 2 2 2 2" xfId="13515"/>
    <cellStyle name="Standard 3 2 2 3 4 4 2 2 2 2 2" xfId="30356"/>
    <cellStyle name="Standard 3 2 2 3 4 4 2 2 2 3" xfId="22065"/>
    <cellStyle name="Standard 3 2 2 3 4 4 2 2 2 4" xfId="38647"/>
    <cellStyle name="Standard 3 2 2 3 4 4 2 2 2 5" xfId="47197"/>
    <cellStyle name="Standard 3 2 2 3 4 4 2 2 3" xfId="12296"/>
    <cellStyle name="Standard 3 2 2 3 4 4 2 2 3 2" xfId="29137"/>
    <cellStyle name="Standard 3 2 2 3 4 4 2 2 4" xfId="20846"/>
    <cellStyle name="Standard 3 2 2 3 4 4 2 2 5" xfId="37428"/>
    <cellStyle name="Standard 3 2 2 3 4 4 2 2 6" xfId="45978"/>
    <cellStyle name="Standard 3 2 2 3 4 4 2 3" xfId="4946"/>
    <cellStyle name="Standard 3 2 2 3 4 4 2 3 2" xfId="13514"/>
    <cellStyle name="Standard 3 2 2 3 4 4 2 3 2 2" xfId="30355"/>
    <cellStyle name="Standard 3 2 2 3 4 4 2 3 3" xfId="22064"/>
    <cellStyle name="Standard 3 2 2 3 4 4 2 3 4" xfId="38646"/>
    <cellStyle name="Standard 3 2 2 3 4 4 2 3 5" xfId="47196"/>
    <cellStyle name="Standard 3 2 2 3 4 4 2 4" xfId="10224"/>
    <cellStyle name="Standard 3 2 2 3 4 4 2 4 2" xfId="27065"/>
    <cellStyle name="Standard 3 2 2 3 4 4 2 5" xfId="18774"/>
    <cellStyle name="Standard 3 2 2 3 4 4 2 6" xfId="35356"/>
    <cellStyle name="Standard 3 2 2 3 4 4 2 7" xfId="43906"/>
    <cellStyle name="Standard 3 2 2 3 4 4 3" xfId="2690"/>
    <cellStyle name="Standard 3 2 2 3 4 4 3 2" xfId="4948"/>
    <cellStyle name="Standard 3 2 2 3 4 4 3 2 2" xfId="13516"/>
    <cellStyle name="Standard 3 2 2 3 4 4 3 2 2 2" xfId="30357"/>
    <cellStyle name="Standard 3 2 2 3 4 4 3 2 3" xfId="22066"/>
    <cellStyle name="Standard 3 2 2 3 4 4 3 2 4" xfId="38648"/>
    <cellStyle name="Standard 3 2 2 3 4 4 3 2 5" xfId="47198"/>
    <cellStyle name="Standard 3 2 2 3 4 4 3 3" xfId="11260"/>
    <cellStyle name="Standard 3 2 2 3 4 4 3 3 2" xfId="28101"/>
    <cellStyle name="Standard 3 2 2 3 4 4 3 4" xfId="19810"/>
    <cellStyle name="Standard 3 2 2 3 4 4 3 5" xfId="36392"/>
    <cellStyle name="Standard 3 2 2 3 4 4 3 6" xfId="44942"/>
    <cellStyle name="Standard 3 2 2 3 4 4 4" xfId="4945"/>
    <cellStyle name="Standard 3 2 2 3 4 4 4 2" xfId="13513"/>
    <cellStyle name="Standard 3 2 2 3 4 4 4 2 2" xfId="30354"/>
    <cellStyle name="Standard 3 2 2 3 4 4 4 3" xfId="22063"/>
    <cellStyle name="Standard 3 2 2 3 4 4 4 4" xfId="38645"/>
    <cellStyle name="Standard 3 2 2 3 4 4 4 5" xfId="47195"/>
    <cellStyle name="Standard 3 2 2 3 4 4 5" xfId="9188"/>
    <cellStyle name="Standard 3 2 2 3 4 4 5 2" xfId="26029"/>
    <cellStyle name="Standard 3 2 2 3 4 4 6" xfId="17738"/>
    <cellStyle name="Standard 3 2 2 3 4 4 7" xfId="34320"/>
    <cellStyle name="Standard 3 2 2 3 4 4 8" xfId="42870"/>
    <cellStyle name="Standard 3 2 2 3 4 5" xfId="1135"/>
    <cellStyle name="Standard 3 2 2 3 4 5 2" xfId="3208"/>
    <cellStyle name="Standard 3 2 2 3 4 5 2 2" xfId="4950"/>
    <cellStyle name="Standard 3 2 2 3 4 5 2 2 2" xfId="13518"/>
    <cellStyle name="Standard 3 2 2 3 4 5 2 2 2 2" xfId="30359"/>
    <cellStyle name="Standard 3 2 2 3 4 5 2 2 3" xfId="22068"/>
    <cellStyle name="Standard 3 2 2 3 4 5 2 2 4" xfId="38650"/>
    <cellStyle name="Standard 3 2 2 3 4 5 2 2 5" xfId="47200"/>
    <cellStyle name="Standard 3 2 2 3 4 5 2 3" xfId="11778"/>
    <cellStyle name="Standard 3 2 2 3 4 5 2 3 2" xfId="28619"/>
    <cellStyle name="Standard 3 2 2 3 4 5 2 4" xfId="20328"/>
    <cellStyle name="Standard 3 2 2 3 4 5 2 5" xfId="36910"/>
    <cellStyle name="Standard 3 2 2 3 4 5 2 6" xfId="45460"/>
    <cellStyle name="Standard 3 2 2 3 4 5 3" xfId="4949"/>
    <cellStyle name="Standard 3 2 2 3 4 5 3 2" xfId="13517"/>
    <cellStyle name="Standard 3 2 2 3 4 5 3 2 2" xfId="30358"/>
    <cellStyle name="Standard 3 2 2 3 4 5 3 3" xfId="22067"/>
    <cellStyle name="Standard 3 2 2 3 4 5 3 4" xfId="38649"/>
    <cellStyle name="Standard 3 2 2 3 4 5 3 5" xfId="47199"/>
    <cellStyle name="Standard 3 2 2 3 4 5 4" xfId="9706"/>
    <cellStyle name="Standard 3 2 2 3 4 5 4 2" xfId="26547"/>
    <cellStyle name="Standard 3 2 2 3 4 5 5" xfId="18256"/>
    <cellStyle name="Standard 3 2 2 3 4 5 6" xfId="34838"/>
    <cellStyle name="Standard 3 2 2 3 4 5 7" xfId="43388"/>
    <cellStyle name="Standard 3 2 2 3 4 6" xfId="2172"/>
    <cellStyle name="Standard 3 2 2 3 4 6 2" xfId="4951"/>
    <cellStyle name="Standard 3 2 2 3 4 6 2 2" xfId="13519"/>
    <cellStyle name="Standard 3 2 2 3 4 6 2 2 2" xfId="30360"/>
    <cellStyle name="Standard 3 2 2 3 4 6 2 3" xfId="22069"/>
    <cellStyle name="Standard 3 2 2 3 4 6 2 4" xfId="38651"/>
    <cellStyle name="Standard 3 2 2 3 4 6 2 5" xfId="47201"/>
    <cellStyle name="Standard 3 2 2 3 4 6 3" xfId="10742"/>
    <cellStyle name="Standard 3 2 2 3 4 6 3 2" xfId="27583"/>
    <cellStyle name="Standard 3 2 2 3 4 6 4" xfId="19292"/>
    <cellStyle name="Standard 3 2 2 3 4 6 5" xfId="35874"/>
    <cellStyle name="Standard 3 2 2 3 4 6 6" xfId="44424"/>
    <cellStyle name="Standard 3 2 2 3 4 7" xfId="4920"/>
    <cellStyle name="Standard 3 2 2 3 4 7 2" xfId="13488"/>
    <cellStyle name="Standard 3 2 2 3 4 7 2 2" xfId="30329"/>
    <cellStyle name="Standard 3 2 2 3 4 7 3" xfId="22038"/>
    <cellStyle name="Standard 3 2 2 3 4 7 4" xfId="38620"/>
    <cellStyle name="Standard 3 2 2 3 4 7 5" xfId="47170"/>
    <cellStyle name="Standard 3 2 2 3 4 8" xfId="8410"/>
    <cellStyle name="Standard 3 2 2 3 4 8 2" xfId="16961"/>
    <cellStyle name="Standard 3 2 2 3 4 8 3" xfId="25511"/>
    <cellStyle name="Standard 3 2 2 3 4 8 4" xfId="42093"/>
    <cellStyle name="Standard 3 2 2 3 4 8 5" xfId="50643"/>
    <cellStyle name="Standard 3 2 2 3 4 9" xfId="8670"/>
    <cellStyle name="Standard 3 2 2 3 5" xfId="158"/>
    <cellStyle name="Standard 3 2 2 3 5 10" xfId="33866"/>
    <cellStyle name="Standard 3 2 2 3 5 11" xfId="42416"/>
    <cellStyle name="Standard 3 2 2 3 5 2" xfId="422"/>
    <cellStyle name="Standard 3 2 2 3 5 2 2" xfId="940"/>
    <cellStyle name="Standard 3 2 2 3 5 2 2 2" xfId="1976"/>
    <cellStyle name="Standard 3 2 2 3 5 2 2 2 2" xfId="4049"/>
    <cellStyle name="Standard 3 2 2 3 5 2 2 2 2 2" xfId="4956"/>
    <cellStyle name="Standard 3 2 2 3 5 2 2 2 2 2 2" xfId="13524"/>
    <cellStyle name="Standard 3 2 2 3 5 2 2 2 2 2 2 2" xfId="30365"/>
    <cellStyle name="Standard 3 2 2 3 5 2 2 2 2 2 3" xfId="22074"/>
    <cellStyle name="Standard 3 2 2 3 5 2 2 2 2 2 4" xfId="38656"/>
    <cellStyle name="Standard 3 2 2 3 5 2 2 2 2 2 5" xfId="47206"/>
    <cellStyle name="Standard 3 2 2 3 5 2 2 2 2 3" xfId="12619"/>
    <cellStyle name="Standard 3 2 2 3 5 2 2 2 2 3 2" xfId="29460"/>
    <cellStyle name="Standard 3 2 2 3 5 2 2 2 2 4" xfId="21169"/>
    <cellStyle name="Standard 3 2 2 3 5 2 2 2 2 5" xfId="37751"/>
    <cellStyle name="Standard 3 2 2 3 5 2 2 2 2 6" xfId="46301"/>
    <cellStyle name="Standard 3 2 2 3 5 2 2 2 3" xfId="4955"/>
    <cellStyle name="Standard 3 2 2 3 5 2 2 2 3 2" xfId="13523"/>
    <cellStyle name="Standard 3 2 2 3 5 2 2 2 3 2 2" xfId="30364"/>
    <cellStyle name="Standard 3 2 2 3 5 2 2 2 3 3" xfId="22073"/>
    <cellStyle name="Standard 3 2 2 3 5 2 2 2 3 4" xfId="38655"/>
    <cellStyle name="Standard 3 2 2 3 5 2 2 2 3 5" xfId="47205"/>
    <cellStyle name="Standard 3 2 2 3 5 2 2 2 4" xfId="10547"/>
    <cellStyle name="Standard 3 2 2 3 5 2 2 2 4 2" xfId="27388"/>
    <cellStyle name="Standard 3 2 2 3 5 2 2 2 5" xfId="19097"/>
    <cellStyle name="Standard 3 2 2 3 5 2 2 2 6" xfId="35679"/>
    <cellStyle name="Standard 3 2 2 3 5 2 2 2 7" xfId="44229"/>
    <cellStyle name="Standard 3 2 2 3 5 2 2 3" xfId="3013"/>
    <cellStyle name="Standard 3 2 2 3 5 2 2 3 2" xfId="4957"/>
    <cellStyle name="Standard 3 2 2 3 5 2 2 3 2 2" xfId="13525"/>
    <cellStyle name="Standard 3 2 2 3 5 2 2 3 2 2 2" xfId="30366"/>
    <cellStyle name="Standard 3 2 2 3 5 2 2 3 2 3" xfId="22075"/>
    <cellStyle name="Standard 3 2 2 3 5 2 2 3 2 4" xfId="38657"/>
    <cellStyle name="Standard 3 2 2 3 5 2 2 3 2 5" xfId="47207"/>
    <cellStyle name="Standard 3 2 2 3 5 2 2 3 3" xfId="11583"/>
    <cellStyle name="Standard 3 2 2 3 5 2 2 3 3 2" xfId="28424"/>
    <cellStyle name="Standard 3 2 2 3 5 2 2 3 4" xfId="20133"/>
    <cellStyle name="Standard 3 2 2 3 5 2 2 3 5" xfId="36715"/>
    <cellStyle name="Standard 3 2 2 3 5 2 2 3 6" xfId="45265"/>
    <cellStyle name="Standard 3 2 2 3 5 2 2 4" xfId="4954"/>
    <cellStyle name="Standard 3 2 2 3 5 2 2 4 2" xfId="13522"/>
    <cellStyle name="Standard 3 2 2 3 5 2 2 4 2 2" xfId="30363"/>
    <cellStyle name="Standard 3 2 2 3 5 2 2 4 3" xfId="22072"/>
    <cellStyle name="Standard 3 2 2 3 5 2 2 4 4" xfId="38654"/>
    <cellStyle name="Standard 3 2 2 3 5 2 2 4 5" xfId="47204"/>
    <cellStyle name="Standard 3 2 2 3 5 2 2 5" xfId="9511"/>
    <cellStyle name="Standard 3 2 2 3 5 2 2 5 2" xfId="26352"/>
    <cellStyle name="Standard 3 2 2 3 5 2 2 6" xfId="18061"/>
    <cellStyle name="Standard 3 2 2 3 5 2 2 7" xfId="34643"/>
    <cellStyle name="Standard 3 2 2 3 5 2 2 8" xfId="43193"/>
    <cellStyle name="Standard 3 2 2 3 5 2 3" xfId="1458"/>
    <cellStyle name="Standard 3 2 2 3 5 2 3 2" xfId="3531"/>
    <cellStyle name="Standard 3 2 2 3 5 2 3 2 2" xfId="4959"/>
    <cellStyle name="Standard 3 2 2 3 5 2 3 2 2 2" xfId="13527"/>
    <cellStyle name="Standard 3 2 2 3 5 2 3 2 2 2 2" xfId="30368"/>
    <cellStyle name="Standard 3 2 2 3 5 2 3 2 2 3" xfId="22077"/>
    <cellStyle name="Standard 3 2 2 3 5 2 3 2 2 4" xfId="38659"/>
    <cellStyle name="Standard 3 2 2 3 5 2 3 2 2 5" xfId="47209"/>
    <cellStyle name="Standard 3 2 2 3 5 2 3 2 3" xfId="12101"/>
    <cellStyle name="Standard 3 2 2 3 5 2 3 2 3 2" xfId="28942"/>
    <cellStyle name="Standard 3 2 2 3 5 2 3 2 4" xfId="20651"/>
    <cellStyle name="Standard 3 2 2 3 5 2 3 2 5" xfId="37233"/>
    <cellStyle name="Standard 3 2 2 3 5 2 3 2 6" xfId="45783"/>
    <cellStyle name="Standard 3 2 2 3 5 2 3 3" xfId="4958"/>
    <cellStyle name="Standard 3 2 2 3 5 2 3 3 2" xfId="13526"/>
    <cellStyle name="Standard 3 2 2 3 5 2 3 3 2 2" xfId="30367"/>
    <cellStyle name="Standard 3 2 2 3 5 2 3 3 3" xfId="22076"/>
    <cellStyle name="Standard 3 2 2 3 5 2 3 3 4" xfId="38658"/>
    <cellStyle name="Standard 3 2 2 3 5 2 3 3 5" xfId="47208"/>
    <cellStyle name="Standard 3 2 2 3 5 2 3 4" xfId="10029"/>
    <cellStyle name="Standard 3 2 2 3 5 2 3 4 2" xfId="26870"/>
    <cellStyle name="Standard 3 2 2 3 5 2 3 5" xfId="18579"/>
    <cellStyle name="Standard 3 2 2 3 5 2 3 6" xfId="35161"/>
    <cellStyle name="Standard 3 2 2 3 5 2 3 7" xfId="43711"/>
    <cellStyle name="Standard 3 2 2 3 5 2 4" xfId="2495"/>
    <cellStyle name="Standard 3 2 2 3 5 2 4 2" xfId="4960"/>
    <cellStyle name="Standard 3 2 2 3 5 2 4 2 2" xfId="13528"/>
    <cellStyle name="Standard 3 2 2 3 5 2 4 2 2 2" xfId="30369"/>
    <cellStyle name="Standard 3 2 2 3 5 2 4 2 3" xfId="22078"/>
    <cellStyle name="Standard 3 2 2 3 5 2 4 2 4" xfId="38660"/>
    <cellStyle name="Standard 3 2 2 3 5 2 4 2 5" xfId="47210"/>
    <cellStyle name="Standard 3 2 2 3 5 2 4 3" xfId="11065"/>
    <cellStyle name="Standard 3 2 2 3 5 2 4 3 2" xfId="27906"/>
    <cellStyle name="Standard 3 2 2 3 5 2 4 4" xfId="19615"/>
    <cellStyle name="Standard 3 2 2 3 5 2 4 5" xfId="36197"/>
    <cellStyle name="Standard 3 2 2 3 5 2 4 6" xfId="44747"/>
    <cellStyle name="Standard 3 2 2 3 5 2 5" xfId="4953"/>
    <cellStyle name="Standard 3 2 2 3 5 2 5 2" xfId="13521"/>
    <cellStyle name="Standard 3 2 2 3 5 2 5 2 2" xfId="30362"/>
    <cellStyle name="Standard 3 2 2 3 5 2 5 3" xfId="22071"/>
    <cellStyle name="Standard 3 2 2 3 5 2 5 4" xfId="38653"/>
    <cellStyle name="Standard 3 2 2 3 5 2 5 5" xfId="47203"/>
    <cellStyle name="Standard 3 2 2 3 5 2 6" xfId="8993"/>
    <cellStyle name="Standard 3 2 2 3 5 2 6 2" xfId="25835"/>
    <cellStyle name="Standard 3 2 2 3 5 2 7" xfId="17543"/>
    <cellStyle name="Standard 3 2 2 3 5 2 8" xfId="34125"/>
    <cellStyle name="Standard 3 2 2 3 5 2 9" xfId="42675"/>
    <cellStyle name="Standard 3 2 2 3 5 3" xfId="681"/>
    <cellStyle name="Standard 3 2 2 3 5 3 2" xfId="1717"/>
    <cellStyle name="Standard 3 2 2 3 5 3 2 2" xfId="3790"/>
    <cellStyle name="Standard 3 2 2 3 5 3 2 2 2" xfId="4963"/>
    <cellStyle name="Standard 3 2 2 3 5 3 2 2 2 2" xfId="13531"/>
    <cellStyle name="Standard 3 2 2 3 5 3 2 2 2 2 2" xfId="30372"/>
    <cellStyle name="Standard 3 2 2 3 5 3 2 2 2 3" xfId="22081"/>
    <cellStyle name="Standard 3 2 2 3 5 3 2 2 2 4" xfId="38663"/>
    <cellStyle name="Standard 3 2 2 3 5 3 2 2 2 5" xfId="47213"/>
    <cellStyle name="Standard 3 2 2 3 5 3 2 2 3" xfId="12360"/>
    <cellStyle name="Standard 3 2 2 3 5 3 2 2 3 2" xfId="29201"/>
    <cellStyle name="Standard 3 2 2 3 5 3 2 2 4" xfId="20910"/>
    <cellStyle name="Standard 3 2 2 3 5 3 2 2 5" xfId="37492"/>
    <cellStyle name="Standard 3 2 2 3 5 3 2 2 6" xfId="46042"/>
    <cellStyle name="Standard 3 2 2 3 5 3 2 3" xfId="4962"/>
    <cellStyle name="Standard 3 2 2 3 5 3 2 3 2" xfId="13530"/>
    <cellStyle name="Standard 3 2 2 3 5 3 2 3 2 2" xfId="30371"/>
    <cellStyle name="Standard 3 2 2 3 5 3 2 3 3" xfId="22080"/>
    <cellStyle name="Standard 3 2 2 3 5 3 2 3 4" xfId="38662"/>
    <cellStyle name="Standard 3 2 2 3 5 3 2 3 5" xfId="47212"/>
    <cellStyle name="Standard 3 2 2 3 5 3 2 4" xfId="10288"/>
    <cellStyle name="Standard 3 2 2 3 5 3 2 4 2" xfId="27129"/>
    <cellStyle name="Standard 3 2 2 3 5 3 2 5" xfId="18838"/>
    <cellStyle name="Standard 3 2 2 3 5 3 2 6" xfId="35420"/>
    <cellStyle name="Standard 3 2 2 3 5 3 2 7" xfId="43970"/>
    <cellStyle name="Standard 3 2 2 3 5 3 3" xfId="2754"/>
    <cellStyle name="Standard 3 2 2 3 5 3 3 2" xfId="4964"/>
    <cellStyle name="Standard 3 2 2 3 5 3 3 2 2" xfId="13532"/>
    <cellStyle name="Standard 3 2 2 3 5 3 3 2 2 2" xfId="30373"/>
    <cellStyle name="Standard 3 2 2 3 5 3 3 2 3" xfId="22082"/>
    <cellStyle name="Standard 3 2 2 3 5 3 3 2 4" xfId="38664"/>
    <cellStyle name="Standard 3 2 2 3 5 3 3 2 5" xfId="47214"/>
    <cellStyle name="Standard 3 2 2 3 5 3 3 3" xfId="11324"/>
    <cellStyle name="Standard 3 2 2 3 5 3 3 3 2" xfId="28165"/>
    <cellStyle name="Standard 3 2 2 3 5 3 3 4" xfId="19874"/>
    <cellStyle name="Standard 3 2 2 3 5 3 3 5" xfId="36456"/>
    <cellStyle name="Standard 3 2 2 3 5 3 3 6" xfId="45006"/>
    <cellStyle name="Standard 3 2 2 3 5 3 4" xfId="4961"/>
    <cellStyle name="Standard 3 2 2 3 5 3 4 2" xfId="13529"/>
    <cellStyle name="Standard 3 2 2 3 5 3 4 2 2" xfId="30370"/>
    <cellStyle name="Standard 3 2 2 3 5 3 4 3" xfId="22079"/>
    <cellStyle name="Standard 3 2 2 3 5 3 4 4" xfId="38661"/>
    <cellStyle name="Standard 3 2 2 3 5 3 4 5" xfId="47211"/>
    <cellStyle name="Standard 3 2 2 3 5 3 5" xfId="9252"/>
    <cellStyle name="Standard 3 2 2 3 5 3 5 2" xfId="26093"/>
    <cellStyle name="Standard 3 2 2 3 5 3 6" xfId="17802"/>
    <cellStyle name="Standard 3 2 2 3 5 3 7" xfId="34384"/>
    <cellStyle name="Standard 3 2 2 3 5 3 8" xfId="42934"/>
    <cellStyle name="Standard 3 2 2 3 5 4" xfId="1199"/>
    <cellStyle name="Standard 3 2 2 3 5 4 2" xfId="3272"/>
    <cellStyle name="Standard 3 2 2 3 5 4 2 2" xfId="4966"/>
    <cellStyle name="Standard 3 2 2 3 5 4 2 2 2" xfId="13534"/>
    <cellStyle name="Standard 3 2 2 3 5 4 2 2 2 2" xfId="30375"/>
    <cellStyle name="Standard 3 2 2 3 5 4 2 2 3" xfId="22084"/>
    <cellStyle name="Standard 3 2 2 3 5 4 2 2 4" xfId="38666"/>
    <cellStyle name="Standard 3 2 2 3 5 4 2 2 5" xfId="47216"/>
    <cellStyle name="Standard 3 2 2 3 5 4 2 3" xfId="11842"/>
    <cellStyle name="Standard 3 2 2 3 5 4 2 3 2" xfId="28683"/>
    <cellStyle name="Standard 3 2 2 3 5 4 2 4" xfId="20392"/>
    <cellStyle name="Standard 3 2 2 3 5 4 2 5" xfId="36974"/>
    <cellStyle name="Standard 3 2 2 3 5 4 2 6" xfId="45524"/>
    <cellStyle name="Standard 3 2 2 3 5 4 3" xfId="4965"/>
    <cellStyle name="Standard 3 2 2 3 5 4 3 2" xfId="13533"/>
    <cellStyle name="Standard 3 2 2 3 5 4 3 2 2" xfId="30374"/>
    <cellStyle name="Standard 3 2 2 3 5 4 3 3" xfId="22083"/>
    <cellStyle name="Standard 3 2 2 3 5 4 3 4" xfId="38665"/>
    <cellStyle name="Standard 3 2 2 3 5 4 3 5" xfId="47215"/>
    <cellStyle name="Standard 3 2 2 3 5 4 4" xfId="9770"/>
    <cellStyle name="Standard 3 2 2 3 5 4 4 2" xfId="26611"/>
    <cellStyle name="Standard 3 2 2 3 5 4 5" xfId="18320"/>
    <cellStyle name="Standard 3 2 2 3 5 4 6" xfId="34902"/>
    <cellStyle name="Standard 3 2 2 3 5 4 7" xfId="43452"/>
    <cellStyle name="Standard 3 2 2 3 5 5" xfId="2236"/>
    <cellStyle name="Standard 3 2 2 3 5 5 2" xfId="4967"/>
    <cellStyle name="Standard 3 2 2 3 5 5 2 2" xfId="13535"/>
    <cellStyle name="Standard 3 2 2 3 5 5 2 2 2" xfId="30376"/>
    <cellStyle name="Standard 3 2 2 3 5 5 2 3" xfId="22085"/>
    <cellStyle name="Standard 3 2 2 3 5 5 2 4" xfId="38667"/>
    <cellStyle name="Standard 3 2 2 3 5 5 2 5" xfId="47217"/>
    <cellStyle name="Standard 3 2 2 3 5 5 3" xfId="10806"/>
    <cellStyle name="Standard 3 2 2 3 5 5 3 2" xfId="27647"/>
    <cellStyle name="Standard 3 2 2 3 5 5 4" xfId="19356"/>
    <cellStyle name="Standard 3 2 2 3 5 5 5" xfId="35938"/>
    <cellStyle name="Standard 3 2 2 3 5 5 6" xfId="44488"/>
    <cellStyle name="Standard 3 2 2 3 5 6" xfId="4952"/>
    <cellStyle name="Standard 3 2 2 3 5 6 2" xfId="13520"/>
    <cellStyle name="Standard 3 2 2 3 5 6 2 2" xfId="30361"/>
    <cellStyle name="Standard 3 2 2 3 5 6 3" xfId="22070"/>
    <cellStyle name="Standard 3 2 2 3 5 6 4" xfId="38652"/>
    <cellStyle name="Standard 3 2 2 3 5 6 5" xfId="47202"/>
    <cellStyle name="Standard 3 2 2 3 5 7" xfId="8474"/>
    <cellStyle name="Standard 3 2 2 3 5 7 2" xfId="17025"/>
    <cellStyle name="Standard 3 2 2 3 5 7 3" xfId="25575"/>
    <cellStyle name="Standard 3 2 2 3 5 7 4" xfId="42157"/>
    <cellStyle name="Standard 3 2 2 3 5 7 5" xfId="50707"/>
    <cellStyle name="Standard 3 2 2 3 5 8" xfId="8734"/>
    <cellStyle name="Standard 3 2 2 3 5 9" xfId="17284"/>
    <cellStyle name="Standard 3 2 2 3 6" xfId="294"/>
    <cellStyle name="Standard 3 2 2 3 6 2" xfId="812"/>
    <cellStyle name="Standard 3 2 2 3 6 2 2" xfId="1848"/>
    <cellStyle name="Standard 3 2 2 3 6 2 2 2" xfId="3921"/>
    <cellStyle name="Standard 3 2 2 3 6 2 2 2 2" xfId="4971"/>
    <cellStyle name="Standard 3 2 2 3 6 2 2 2 2 2" xfId="13539"/>
    <cellStyle name="Standard 3 2 2 3 6 2 2 2 2 2 2" xfId="30380"/>
    <cellStyle name="Standard 3 2 2 3 6 2 2 2 2 3" xfId="22089"/>
    <cellStyle name="Standard 3 2 2 3 6 2 2 2 2 4" xfId="38671"/>
    <cellStyle name="Standard 3 2 2 3 6 2 2 2 2 5" xfId="47221"/>
    <cellStyle name="Standard 3 2 2 3 6 2 2 2 3" xfId="12491"/>
    <cellStyle name="Standard 3 2 2 3 6 2 2 2 3 2" xfId="29332"/>
    <cellStyle name="Standard 3 2 2 3 6 2 2 2 4" xfId="21041"/>
    <cellStyle name="Standard 3 2 2 3 6 2 2 2 5" xfId="37623"/>
    <cellStyle name="Standard 3 2 2 3 6 2 2 2 6" xfId="46173"/>
    <cellStyle name="Standard 3 2 2 3 6 2 2 3" xfId="4970"/>
    <cellStyle name="Standard 3 2 2 3 6 2 2 3 2" xfId="13538"/>
    <cellStyle name="Standard 3 2 2 3 6 2 2 3 2 2" xfId="30379"/>
    <cellStyle name="Standard 3 2 2 3 6 2 2 3 3" xfId="22088"/>
    <cellStyle name="Standard 3 2 2 3 6 2 2 3 4" xfId="38670"/>
    <cellStyle name="Standard 3 2 2 3 6 2 2 3 5" xfId="47220"/>
    <cellStyle name="Standard 3 2 2 3 6 2 2 4" xfId="10419"/>
    <cellStyle name="Standard 3 2 2 3 6 2 2 4 2" xfId="27260"/>
    <cellStyle name="Standard 3 2 2 3 6 2 2 5" xfId="18969"/>
    <cellStyle name="Standard 3 2 2 3 6 2 2 6" xfId="35551"/>
    <cellStyle name="Standard 3 2 2 3 6 2 2 7" xfId="44101"/>
    <cellStyle name="Standard 3 2 2 3 6 2 3" xfId="2885"/>
    <cellStyle name="Standard 3 2 2 3 6 2 3 2" xfId="4972"/>
    <cellStyle name="Standard 3 2 2 3 6 2 3 2 2" xfId="13540"/>
    <cellStyle name="Standard 3 2 2 3 6 2 3 2 2 2" xfId="30381"/>
    <cellStyle name="Standard 3 2 2 3 6 2 3 2 3" xfId="22090"/>
    <cellStyle name="Standard 3 2 2 3 6 2 3 2 4" xfId="38672"/>
    <cellStyle name="Standard 3 2 2 3 6 2 3 2 5" xfId="47222"/>
    <cellStyle name="Standard 3 2 2 3 6 2 3 3" xfId="11455"/>
    <cellStyle name="Standard 3 2 2 3 6 2 3 3 2" xfId="28296"/>
    <cellStyle name="Standard 3 2 2 3 6 2 3 4" xfId="20005"/>
    <cellStyle name="Standard 3 2 2 3 6 2 3 5" xfId="36587"/>
    <cellStyle name="Standard 3 2 2 3 6 2 3 6" xfId="45137"/>
    <cellStyle name="Standard 3 2 2 3 6 2 4" xfId="4969"/>
    <cellStyle name="Standard 3 2 2 3 6 2 4 2" xfId="13537"/>
    <cellStyle name="Standard 3 2 2 3 6 2 4 2 2" xfId="30378"/>
    <cellStyle name="Standard 3 2 2 3 6 2 4 3" xfId="22087"/>
    <cellStyle name="Standard 3 2 2 3 6 2 4 4" xfId="38669"/>
    <cellStyle name="Standard 3 2 2 3 6 2 4 5" xfId="47219"/>
    <cellStyle name="Standard 3 2 2 3 6 2 5" xfId="9383"/>
    <cellStyle name="Standard 3 2 2 3 6 2 5 2" xfId="26224"/>
    <cellStyle name="Standard 3 2 2 3 6 2 6" xfId="17933"/>
    <cellStyle name="Standard 3 2 2 3 6 2 7" xfId="34515"/>
    <cellStyle name="Standard 3 2 2 3 6 2 8" xfId="43065"/>
    <cellStyle name="Standard 3 2 2 3 6 3" xfId="1330"/>
    <cellStyle name="Standard 3 2 2 3 6 3 2" xfId="3403"/>
    <cellStyle name="Standard 3 2 2 3 6 3 2 2" xfId="4974"/>
    <cellStyle name="Standard 3 2 2 3 6 3 2 2 2" xfId="13542"/>
    <cellStyle name="Standard 3 2 2 3 6 3 2 2 2 2" xfId="30383"/>
    <cellStyle name="Standard 3 2 2 3 6 3 2 2 3" xfId="22092"/>
    <cellStyle name="Standard 3 2 2 3 6 3 2 2 4" xfId="38674"/>
    <cellStyle name="Standard 3 2 2 3 6 3 2 2 5" xfId="47224"/>
    <cellStyle name="Standard 3 2 2 3 6 3 2 3" xfId="11973"/>
    <cellStyle name="Standard 3 2 2 3 6 3 2 3 2" xfId="28814"/>
    <cellStyle name="Standard 3 2 2 3 6 3 2 4" xfId="20523"/>
    <cellStyle name="Standard 3 2 2 3 6 3 2 5" xfId="37105"/>
    <cellStyle name="Standard 3 2 2 3 6 3 2 6" xfId="45655"/>
    <cellStyle name="Standard 3 2 2 3 6 3 3" xfId="4973"/>
    <cellStyle name="Standard 3 2 2 3 6 3 3 2" xfId="13541"/>
    <cellStyle name="Standard 3 2 2 3 6 3 3 2 2" xfId="30382"/>
    <cellStyle name="Standard 3 2 2 3 6 3 3 3" xfId="22091"/>
    <cellStyle name="Standard 3 2 2 3 6 3 3 4" xfId="38673"/>
    <cellStyle name="Standard 3 2 2 3 6 3 3 5" xfId="47223"/>
    <cellStyle name="Standard 3 2 2 3 6 3 4" xfId="9901"/>
    <cellStyle name="Standard 3 2 2 3 6 3 4 2" xfId="26742"/>
    <cellStyle name="Standard 3 2 2 3 6 3 5" xfId="18451"/>
    <cellStyle name="Standard 3 2 2 3 6 3 6" xfId="35033"/>
    <cellStyle name="Standard 3 2 2 3 6 3 7" xfId="43583"/>
    <cellStyle name="Standard 3 2 2 3 6 4" xfId="2367"/>
    <cellStyle name="Standard 3 2 2 3 6 4 2" xfId="4975"/>
    <cellStyle name="Standard 3 2 2 3 6 4 2 2" xfId="13543"/>
    <cellStyle name="Standard 3 2 2 3 6 4 2 2 2" xfId="30384"/>
    <cellStyle name="Standard 3 2 2 3 6 4 2 3" xfId="22093"/>
    <cellStyle name="Standard 3 2 2 3 6 4 2 4" xfId="38675"/>
    <cellStyle name="Standard 3 2 2 3 6 4 2 5" xfId="47225"/>
    <cellStyle name="Standard 3 2 2 3 6 4 3" xfId="10937"/>
    <cellStyle name="Standard 3 2 2 3 6 4 3 2" xfId="27778"/>
    <cellStyle name="Standard 3 2 2 3 6 4 4" xfId="19487"/>
    <cellStyle name="Standard 3 2 2 3 6 4 5" xfId="36069"/>
    <cellStyle name="Standard 3 2 2 3 6 4 6" xfId="44619"/>
    <cellStyle name="Standard 3 2 2 3 6 5" xfId="4968"/>
    <cellStyle name="Standard 3 2 2 3 6 5 2" xfId="13536"/>
    <cellStyle name="Standard 3 2 2 3 6 5 2 2" xfId="30377"/>
    <cellStyle name="Standard 3 2 2 3 6 5 3" xfId="22086"/>
    <cellStyle name="Standard 3 2 2 3 6 5 4" xfId="38668"/>
    <cellStyle name="Standard 3 2 2 3 6 5 5" xfId="47218"/>
    <cellStyle name="Standard 3 2 2 3 6 6" xfId="8865"/>
    <cellStyle name="Standard 3 2 2 3 6 6 2" xfId="25707"/>
    <cellStyle name="Standard 3 2 2 3 6 7" xfId="17415"/>
    <cellStyle name="Standard 3 2 2 3 6 8" xfId="33997"/>
    <cellStyle name="Standard 3 2 2 3 6 9" xfId="42547"/>
    <cellStyle name="Standard 3 2 2 3 7" xfId="553"/>
    <cellStyle name="Standard 3 2 2 3 7 2" xfId="1589"/>
    <cellStyle name="Standard 3 2 2 3 7 2 2" xfId="3662"/>
    <cellStyle name="Standard 3 2 2 3 7 2 2 2" xfId="4978"/>
    <cellStyle name="Standard 3 2 2 3 7 2 2 2 2" xfId="13546"/>
    <cellStyle name="Standard 3 2 2 3 7 2 2 2 2 2" xfId="30387"/>
    <cellStyle name="Standard 3 2 2 3 7 2 2 2 3" xfId="22096"/>
    <cellStyle name="Standard 3 2 2 3 7 2 2 2 4" xfId="38678"/>
    <cellStyle name="Standard 3 2 2 3 7 2 2 2 5" xfId="47228"/>
    <cellStyle name="Standard 3 2 2 3 7 2 2 3" xfId="12232"/>
    <cellStyle name="Standard 3 2 2 3 7 2 2 3 2" xfId="29073"/>
    <cellStyle name="Standard 3 2 2 3 7 2 2 4" xfId="20782"/>
    <cellStyle name="Standard 3 2 2 3 7 2 2 5" xfId="37364"/>
    <cellStyle name="Standard 3 2 2 3 7 2 2 6" xfId="45914"/>
    <cellStyle name="Standard 3 2 2 3 7 2 3" xfId="4977"/>
    <cellStyle name="Standard 3 2 2 3 7 2 3 2" xfId="13545"/>
    <cellStyle name="Standard 3 2 2 3 7 2 3 2 2" xfId="30386"/>
    <cellStyle name="Standard 3 2 2 3 7 2 3 3" xfId="22095"/>
    <cellStyle name="Standard 3 2 2 3 7 2 3 4" xfId="38677"/>
    <cellStyle name="Standard 3 2 2 3 7 2 3 5" xfId="47227"/>
    <cellStyle name="Standard 3 2 2 3 7 2 4" xfId="10160"/>
    <cellStyle name="Standard 3 2 2 3 7 2 4 2" xfId="27001"/>
    <cellStyle name="Standard 3 2 2 3 7 2 5" xfId="18710"/>
    <cellStyle name="Standard 3 2 2 3 7 2 6" xfId="35292"/>
    <cellStyle name="Standard 3 2 2 3 7 2 7" xfId="43842"/>
    <cellStyle name="Standard 3 2 2 3 7 3" xfId="2626"/>
    <cellStyle name="Standard 3 2 2 3 7 3 2" xfId="4979"/>
    <cellStyle name="Standard 3 2 2 3 7 3 2 2" xfId="13547"/>
    <cellStyle name="Standard 3 2 2 3 7 3 2 2 2" xfId="30388"/>
    <cellStyle name="Standard 3 2 2 3 7 3 2 3" xfId="22097"/>
    <cellStyle name="Standard 3 2 2 3 7 3 2 4" xfId="38679"/>
    <cellStyle name="Standard 3 2 2 3 7 3 2 5" xfId="47229"/>
    <cellStyle name="Standard 3 2 2 3 7 3 3" xfId="11196"/>
    <cellStyle name="Standard 3 2 2 3 7 3 3 2" xfId="28037"/>
    <cellStyle name="Standard 3 2 2 3 7 3 4" xfId="19746"/>
    <cellStyle name="Standard 3 2 2 3 7 3 5" xfId="36328"/>
    <cellStyle name="Standard 3 2 2 3 7 3 6" xfId="44878"/>
    <cellStyle name="Standard 3 2 2 3 7 4" xfId="4976"/>
    <cellStyle name="Standard 3 2 2 3 7 4 2" xfId="13544"/>
    <cellStyle name="Standard 3 2 2 3 7 4 2 2" xfId="30385"/>
    <cellStyle name="Standard 3 2 2 3 7 4 3" xfId="22094"/>
    <cellStyle name="Standard 3 2 2 3 7 4 4" xfId="38676"/>
    <cellStyle name="Standard 3 2 2 3 7 4 5" xfId="47226"/>
    <cellStyle name="Standard 3 2 2 3 7 5" xfId="9124"/>
    <cellStyle name="Standard 3 2 2 3 7 5 2" xfId="25965"/>
    <cellStyle name="Standard 3 2 2 3 7 6" xfId="17674"/>
    <cellStyle name="Standard 3 2 2 3 7 7" xfId="34256"/>
    <cellStyle name="Standard 3 2 2 3 7 8" xfId="42806"/>
    <cellStyle name="Standard 3 2 2 3 8" xfId="1071"/>
    <cellStyle name="Standard 3 2 2 3 8 2" xfId="3144"/>
    <cellStyle name="Standard 3 2 2 3 8 2 2" xfId="4981"/>
    <cellStyle name="Standard 3 2 2 3 8 2 2 2" xfId="13549"/>
    <cellStyle name="Standard 3 2 2 3 8 2 2 2 2" xfId="30390"/>
    <cellStyle name="Standard 3 2 2 3 8 2 2 3" xfId="22099"/>
    <cellStyle name="Standard 3 2 2 3 8 2 2 4" xfId="38681"/>
    <cellStyle name="Standard 3 2 2 3 8 2 2 5" xfId="47231"/>
    <cellStyle name="Standard 3 2 2 3 8 2 3" xfId="11714"/>
    <cellStyle name="Standard 3 2 2 3 8 2 3 2" xfId="28555"/>
    <cellStyle name="Standard 3 2 2 3 8 2 4" xfId="20264"/>
    <cellStyle name="Standard 3 2 2 3 8 2 5" xfId="36846"/>
    <cellStyle name="Standard 3 2 2 3 8 2 6" xfId="45396"/>
    <cellStyle name="Standard 3 2 2 3 8 3" xfId="4980"/>
    <cellStyle name="Standard 3 2 2 3 8 3 2" xfId="13548"/>
    <cellStyle name="Standard 3 2 2 3 8 3 2 2" xfId="30389"/>
    <cellStyle name="Standard 3 2 2 3 8 3 3" xfId="22098"/>
    <cellStyle name="Standard 3 2 2 3 8 3 4" xfId="38680"/>
    <cellStyle name="Standard 3 2 2 3 8 3 5" xfId="47230"/>
    <cellStyle name="Standard 3 2 2 3 8 4" xfId="9642"/>
    <cellStyle name="Standard 3 2 2 3 8 4 2" xfId="26483"/>
    <cellStyle name="Standard 3 2 2 3 8 5" xfId="18192"/>
    <cellStyle name="Standard 3 2 2 3 8 6" xfId="34774"/>
    <cellStyle name="Standard 3 2 2 3 8 7" xfId="43324"/>
    <cellStyle name="Standard 3 2 2 3 9" xfId="2108"/>
    <cellStyle name="Standard 3 2 2 3 9 2" xfId="4982"/>
    <cellStyle name="Standard 3 2 2 3 9 2 2" xfId="13550"/>
    <cellStyle name="Standard 3 2 2 3 9 2 2 2" xfId="30391"/>
    <cellStyle name="Standard 3 2 2 3 9 2 3" xfId="22100"/>
    <cellStyle name="Standard 3 2 2 3 9 2 4" xfId="38682"/>
    <cellStyle name="Standard 3 2 2 3 9 2 5" xfId="47232"/>
    <cellStyle name="Standard 3 2 2 3 9 3" xfId="10678"/>
    <cellStyle name="Standard 3 2 2 3 9 3 2" xfId="27519"/>
    <cellStyle name="Standard 3 2 2 3 9 4" xfId="19228"/>
    <cellStyle name="Standard 3 2 2 3 9 5" xfId="35810"/>
    <cellStyle name="Standard 3 2 2 3 9 6" xfId="44360"/>
    <cellStyle name="Standard 3 2 2 4" xfId="37"/>
    <cellStyle name="Standard 3 2 2 4 10" xfId="8354"/>
    <cellStyle name="Standard 3 2 2 4 10 2" xfId="16905"/>
    <cellStyle name="Standard 3 2 2 4 10 3" xfId="25455"/>
    <cellStyle name="Standard 3 2 2 4 10 4" xfId="42037"/>
    <cellStyle name="Standard 3 2 2 4 10 5" xfId="50587"/>
    <cellStyle name="Standard 3 2 2 4 11" xfId="8614"/>
    <cellStyle name="Standard 3 2 2 4 12" xfId="17164"/>
    <cellStyle name="Standard 3 2 2 4 13" xfId="33746"/>
    <cellStyle name="Standard 3 2 2 4 14" xfId="42296"/>
    <cellStyle name="Standard 3 2 2 4 2" xfId="69"/>
    <cellStyle name="Standard 3 2 2 4 2 10" xfId="8646"/>
    <cellStyle name="Standard 3 2 2 4 2 11" xfId="17196"/>
    <cellStyle name="Standard 3 2 2 4 2 12" xfId="33778"/>
    <cellStyle name="Standard 3 2 2 4 2 13" xfId="42328"/>
    <cellStyle name="Standard 3 2 2 4 2 2" xfId="133"/>
    <cellStyle name="Standard 3 2 2 4 2 2 10" xfId="17260"/>
    <cellStyle name="Standard 3 2 2 4 2 2 11" xfId="33842"/>
    <cellStyle name="Standard 3 2 2 4 2 2 12" xfId="42392"/>
    <cellStyle name="Standard 3 2 2 4 2 2 2" xfId="262"/>
    <cellStyle name="Standard 3 2 2 4 2 2 2 10" xfId="33970"/>
    <cellStyle name="Standard 3 2 2 4 2 2 2 11" xfId="42520"/>
    <cellStyle name="Standard 3 2 2 4 2 2 2 2" xfId="526"/>
    <cellStyle name="Standard 3 2 2 4 2 2 2 2 2" xfId="1044"/>
    <cellStyle name="Standard 3 2 2 4 2 2 2 2 2 2" xfId="2080"/>
    <cellStyle name="Standard 3 2 2 4 2 2 2 2 2 2 2" xfId="4153"/>
    <cellStyle name="Standard 3 2 2 4 2 2 2 2 2 2 2 2" xfId="4990"/>
    <cellStyle name="Standard 3 2 2 4 2 2 2 2 2 2 2 2 2" xfId="13558"/>
    <cellStyle name="Standard 3 2 2 4 2 2 2 2 2 2 2 2 2 2" xfId="30399"/>
    <cellStyle name="Standard 3 2 2 4 2 2 2 2 2 2 2 2 3" xfId="22108"/>
    <cellStyle name="Standard 3 2 2 4 2 2 2 2 2 2 2 2 4" xfId="38690"/>
    <cellStyle name="Standard 3 2 2 4 2 2 2 2 2 2 2 2 5" xfId="47240"/>
    <cellStyle name="Standard 3 2 2 4 2 2 2 2 2 2 2 3" xfId="12723"/>
    <cellStyle name="Standard 3 2 2 4 2 2 2 2 2 2 2 3 2" xfId="29564"/>
    <cellStyle name="Standard 3 2 2 4 2 2 2 2 2 2 2 4" xfId="21273"/>
    <cellStyle name="Standard 3 2 2 4 2 2 2 2 2 2 2 5" xfId="37855"/>
    <cellStyle name="Standard 3 2 2 4 2 2 2 2 2 2 2 6" xfId="46405"/>
    <cellStyle name="Standard 3 2 2 4 2 2 2 2 2 2 3" xfId="4989"/>
    <cellStyle name="Standard 3 2 2 4 2 2 2 2 2 2 3 2" xfId="13557"/>
    <cellStyle name="Standard 3 2 2 4 2 2 2 2 2 2 3 2 2" xfId="30398"/>
    <cellStyle name="Standard 3 2 2 4 2 2 2 2 2 2 3 3" xfId="22107"/>
    <cellStyle name="Standard 3 2 2 4 2 2 2 2 2 2 3 4" xfId="38689"/>
    <cellStyle name="Standard 3 2 2 4 2 2 2 2 2 2 3 5" xfId="47239"/>
    <cellStyle name="Standard 3 2 2 4 2 2 2 2 2 2 4" xfId="10651"/>
    <cellStyle name="Standard 3 2 2 4 2 2 2 2 2 2 4 2" xfId="27492"/>
    <cellStyle name="Standard 3 2 2 4 2 2 2 2 2 2 5" xfId="19201"/>
    <cellStyle name="Standard 3 2 2 4 2 2 2 2 2 2 6" xfId="35783"/>
    <cellStyle name="Standard 3 2 2 4 2 2 2 2 2 2 7" xfId="44333"/>
    <cellStyle name="Standard 3 2 2 4 2 2 2 2 2 3" xfId="3117"/>
    <cellStyle name="Standard 3 2 2 4 2 2 2 2 2 3 2" xfId="4991"/>
    <cellStyle name="Standard 3 2 2 4 2 2 2 2 2 3 2 2" xfId="13559"/>
    <cellStyle name="Standard 3 2 2 4 2 2 2 2 2 3 2 2 2" xfId="30400"/>
    <cellStyle name="Standard 3 2 2 4 2 2 2 2 2 3 2 3" xfId="22109"/>
    <cellStyle name="Standard 3 2 2 4 2 2 2 2 2 3 2 4" xfId="38691"/>
    <cellStyle name="Standard 3 2 2 4 2 2 2 2 2 3 2 5" xfId="47241"/>
    <cellStyle name="Standard 3 2 2 4 2 2 2 2 2 3 3" xfId="11687"/>
    <cellStyle name="Standard 3 2 2 4 2 2 2 2 2 3 3 2" xfId="28528"/>
    <cellStyle name="Standard 3 2 2 4 2 2 2 2 2 3 4" xfId="20237"/>
    <cellStyle name="Standard 3 2 2 4 2 2 2 2 2 3 5" xfId="36819"/>
    <cellStyle name="Standard 3 2 2 4 2 2 2 2 2 3 6" xfId="45369"/>
    <cellStyle name="Standard 3 2 2 4 2 2 2 2 2 4" xfId="4988"/>
    <cellStyle name="Standard 3 2 2 4 2 2 2 2 2 4 2" xfId="13556"/>
    <cellStyle name="Standard 3 2 2 4 2 2 2 2 2 4 2 2" xfId="30397"/>
    <cellStyle name="Standard 3 2 2 4 2 2 2 2 2 4 3" xfId="22106"/>
    <cellStyle name="Standard 3 2 2 4 2 2 2 2 2 4 4" xfId="38688"/>
    <cellStyle name="Standard 3 2 2 4 2 2 2 2 2 4 5" xfId="47238"/>
    <cellStyle name="Standard 3 2 2 4 2 2 2 2 2 5" xfId="9615"/>
    <cellStyle name="Standard 3 2 2 4 2 2 2 2 2 5 2" xfId="26456"/>
    <cellStyle name="Standard 3 2 2 4 2 2 2 2 2 6" xfId="18165"/>
    <cellStyle name="Standard 3 2 2 4 2 2 2 2 2 7" xfId="34747"/>
    <cellStyle name="Standard 3 2 2 4 2 2 2 2 2 8" xfId="43297"/>
    <cellStyle name="Standard 3 2 2 4 2 2 2 2 3" xfId="1562"/>
    <cellStyle name="Standard 3 2 2 4 2 2 2 2 3 2" xfId="3635"/>
    <cellStyle name="Standard 3 2 2 4 2 2 2 2 3 2 2" xfId="4993"/>
    <cellStyle name="Standard 3 2 2 4 2 2 2 2 3 2 2 2" xfId="13561"/>
    <cellStyle name="Standard 3 2 2 4 2 2 2 2 3 2 2 2 2" xfId="30402"/>
    <cellStyle name="Standard 3 2 2 4 2 2 2 2 3 2 2 3" xfId="22111"/>
    <cellStyle name="Standard 3 2 2 4 2 2 2 2 3 2 2 4" xfId="38693"/>
    <cellStyle name="Standard 3 2 2 4 2 2 2 2 3 2 2 5" xfId="47243"/>
    <cellStyle name="Standard 3 2 2 4 2 2 2 2 3 2 3" xfId="12205"/>
    <cellStyle name="Standard 3 2 2 4 2 2 2 2 3 2 3 2" xfId="29046"/>
    <cellStyle name="Standard 3 2 2 4 2 2 2 2 3 2 4" xfId="20755"/>
    <cellStyle name="Standard 3 2 2 4 2 2 2 2 3 2 5" xfId="37337"/>
    <cellStyle name="Standard 3 2 2 4 2 2 2 2 3 2 6" xfId="45887"/>
    <cellStyle name="Standard 3 2 2 4 2 2 2 2 3 3" xfId="4992"/>
    <cellStyle name="Standard 3 2 2 4 2 2 2 2 3 3 2" xfId="13560"/>
    <cellStyle name="Standard 3 2 2 4 2 2 2 2 3 3 2 2" xfId="30401"/>
    <cellStyle name="Standard 3 2 2 4 2 2 2 2 3 3 3" xfId="22110"/>
    <cellStyle name="Standard 3 2 2 4 2 2 2 2 3 3 4" xfId="38692"/>
    <cellStyle name="Standard 3 2 2 4 2 2 2 2 3 3 5" xfId="47242"/>
    <cellStyle name="Standard 3 2 2 4 2 2 2 2 3 4" xfId="10133"/>
    <cellStyle name="Standard 3 2 2 4 2 2 2 2 3 4 2" xfId="26974"/>
    <cellStyle name="Standard 3 2 2 4 2 2 2 2 3 5" xfId="18683"/>
    <cellStyle name="Standard 3 2 2 4 2 2 2 2 3 6" xfId="35265"/>
    <cellStyle name="Standard 3 2 2 4 2 2 2 2 3 7" xfId="43815"/>
    <cellStyle name="Standard 3 2 2 4 2 2 2 2 4" xfId="2599"/>
    <cellStyle name="Standard 3 2 2 4 2 2 2 2 4 2" xfId="4994"/>
    <cellStyle name="Standard 3 2 2 4 2 2 2 2 4 2 2" xfId="13562"/>
    <cellStyle name="Standard 3 2 2 4 2 2 2 2 4 2 2 2" xfId="30403"/>
    <cellStyle name="Standard 3 2 2 4 2 2 2 2 4 2 3" xfId="22112"/>
    <cellStyle name="Standard 3 2 2 4 2 2 2 2 4 2 4" xfId="38694"/>
    <cellStyle name="Standard 3 2 2 4 2 2 2 2 4 2 5" xfId="47244"/>
    <cellStyle name="Standard 3 2 2 4 2 2 2 2 4 3" xfId="11169"/>
    <cellStyle name="Standard 3 2 2 4 2 2 2 2 4 3 2" xfId="28010"/>
    <cellStyle name="Standard 3 2 2 4 2 2 2 2 4 4" xfId="19719"/>
    <cellStyle name="Standard 3 2 2 4 2 2 2 2 4 5" xfId="36301"/>
    <cellStyle name="Standard 3 2 2 4 2 2 2 2 4 6" xfId="44851"/>
    <cellStyle name="Standard 3 2 2 4 2 2 2 2 5" xfId="4987"/>
    <cellStyle name="Standard 3 2 2 4 2 2 2 2 5 2" xfId="13555"/>
    <cellStyle name="Standard 3 2 2 4 2 2 2 2 5 2 2" xfId="30396"/>
    <cellStyle name="Standard 3 2 2 4 2 2 2 2 5 3" xfId="22105"/>
    <cellStyle name="Standard 3 2 2 4 2 2 2 2 5 4" xfId="38687"/>
    <cellStyle name="Standard 3 2 2 4 2 2 2 2 5 5" xfId="47237"/>
    <cellStyle name="Standard 3 2 2 4 2 2 2 2 6" xfId="9097"/>
    <cellStyle name="Standard 3 2 2 4 2 2 2 2 6 2" xfId="25939"/>
    <cellStyle name="Standard 3 2 2 4 2 2 2 2 7" xfId="17647"/>
    <cellStyle name="Standard 3 2 2 4 2 2 2 2 8" xfId="34229"/>
    <cellStyle name="Standard 3 2 2 4 2 2 2 2 9" xfId="42779"/>
    <cellStyle name="Standard 3 2 2 4 2 2 2 3" xfId="785"/>
    <cellStyle name="Standard 3 2 2 4 2 2 2 3 2" xfId="1821"/>
    <cellStyle name="Standard 3 2 2 4 2 2 2 3 2 2" xfId="3894"/>
    <cellStyle name="Standard 3 2 2 4 2 2 2 3 2 2 2" xfId="4997"/>
    <cellStyle name="Standard 3 2 2 4 2 2 2 3 2 2 2 2" xfId="13565"/>
    <cellStyle name="Standard 3 2 2 4 2 2 2 3 2 2 2 2 2" xfId="30406"/>
    <cellStyle name="Standard 3 2 2 4 2 2 2 3 2 2 2 3" xfId="22115"/>
    <cellStyle name="Standard 3 2 2 4 2 2 2 3 2 2 2 4" xfId="38697"/>
    <cellStyle name="Standard 3 2 2 4 2 2 2 3 2 2 2 5" xfId="47247"/>
    <cellStyle name="Standard 3 2 2 4 2 2 2 3 2 2 3" xfId="12464"/>
    <cellStyle name="Standard 3 2 2 4 2 2 2 3 2 2 3 2" xfId="29305"/>
    <cellStyle name="Standard 3 2 2 4 2 2 2 3 2 2 4" xfId="21014"/>
    <cellStyle name="Standard 3 2 2 4 2 2 2 3 2 2 5" xfId="37596"/>
    <cellStyle name="Standard 3 2 2 4 2 2 2 3 2 2 6" xfId="46146"/>
    <cellStyle name="Standard 3 2 2 4 2 2 2 3 2 3" xfId="4996"/>
    <cellStyle name="Standard 3 2 2 4 2 2 2 3 2 3 2" xfId="13564"/>
    <cellStyle name="Standard 3 2 2 4 2 2 2 3 2 3 2 2" xfId="30405"/>
    <cellStyle name="Standard 3 2 2 4 2 2 2 3 2 3 3" xfId="22114"/>
    <cellStyle name="Standard 3 2 2 4 2 2 2 3 2 3 4" xfId="38696"/>
    <cellStyle name="Standard 3 2 2 4 2 2 2 3 2 3 5" xfId="47246"/>
    <cellStyle name="Standard 3 2 2 4 2 2 2 3 2 4" xfId="10392"/>
    <cellStyle name="Standard 3 2 2 4 2 2 2 3 2 4 2" xfId="27233"/>
    <cellStyle name="Standard 3 2 2 4 2 2 2 3 2 5" xfId="18942"/>
    <cellStyle name="Standard 3 2 2 4 2 2 2 3 2 6" xfId="35524"/>
    <cellStyle name="Standard 3 2 2 4 2 2 2 3 2 7" xfId="44074"/>
    <cellStyle name="Standard 3 2 2 4 2 2 2 3 3" xfId="2858"/>
    <cellStyle name="Standard 3 2 2 4 2 2 2 3 3 2" xfId="4998"/>
    <cellStyle name="Standard 3 2 2 4 2 2 2 3 3 2 2" xfId="13566"/>
    <cellStyle name="Standard 3 2 2 4 2 2 2 3 3 2 2 2" xfId="30407"/>
    <cellStyle name="Standard 3 2 2 4 2 2 2 3 3 2 3" xfId="22116"/>
    <cellStyle name="Standard 3 2 2 4 2 2 2 3 3 2 4" xfId="38698"/>
    <cellStyle name="Standard 3 2 2 4 2 2 2 3 3 2 5" xfId="47248"/>
    <cellStyle name="Standard 3 2 2 4 2 2 2 3 3 3" xfId="11428"/>
    <cellStyle name="Standard 3 2 2 4 2 2 2 3 3 3 2" xfId="28269"/>
    <cellStyle name="Standard 3 2 2 4 2 2 2 3 3 4" xfId="19978"/>
    <cellStyle name="Standard 3 2 2 4 2 2 2 3 3 5" xfId="36560"/>
    <cellStyle name="Standard 3 2 2 4 2 2 2 3 3 6" xfId="45110"/>
    <cellStyle name="Standard 3 2 2 4 2 2 2 3 4" xfId="4995"/>
    <cellStyle name="Standard 3 2 2 4 2 2 2 3 4 2" xfId="13563"/>
    <cellStyle name="Standard 3 2 2 4 2 2 2 3 4 2 2" xfId="30404"/>
    <cellStyle name="Standard 3 2 2 4 2 2 2 3 4 3" xfId="22113"/>
    <cellStyle name="Standard 3 2 2 4 2 2 2 3 4 4" xfId="38695"/>
    <cellStyle name="Standard 3 2 2 4 2 2 2 3 4 5" xfId="47245"/>
    <cellStyle name="Standard 3 2 2 4 2 2 2 3 5" xfId="9356"/>
    <cellStyle name="Standard 3 2 2 4 2 2 2 3 5 2" xfId="26197"/>
    <cellStyle name="Standard 3 2 2 4 2 2 2 3 6" xfId="17906"/>
    <cellStyle name="Standard 3 2 2 4 2 2 2 3 7" xfId="34488"/>
    <cellStyle name="Standard 3 2 2 4 2 2 2 3 8" xfId="43038"/>
    <cellStyle name="Standard 3 2 2 4 2 2 2 4" xfId="1303"/>
    <cellStyle name="Standard 3 2 2 4 2 2 2 4 2" xfId="3376"/>
    <cellStyle name="Standard 3 2 2 4 2 2 2 4 2 2" xfId="5000"/>
    <cellStyle name="Standard 3 2 2 4 2 2 2 4 2 2 2" xfId="13568"/>
    <cellStyle name="Standard 3 2 2 4 2 2 2 4 2 2 2 2" xfId="30409"/>
    <cellStyle name="Standard 3 2 2 4 2 2 2 4 2 2 3" xfId="22118"/>
    <cellStyle name="Standard 3 2 2 4 2 2 2 4 2 2 4" xfId="38700"/>
    <cellStyle name="Standard 3 2 2 4 2 2 2 4 2 2 5" xfId="47250"/>
    <cellStyle name="Standard 3 2 2 4 2 2 2 4 2 3" xfId="11946"/>
    <cellStyle name="Standard 3 2 2 4 2 2 2 4 2 3 2" xfId="28787"/>
    <cellStyle name="Standard 3 2 2 4 2 2 2 4 2 4" xfId="20496"/>
    <cellStyle name="Standard 3 2 2 4 2 2 2 4 2 5" xfId="37078"/>
    <cellStyle name="Standard 3 2 2 4 2 2 2 4 2 6" xfId="45628"/>
    <cellStyle name="Standard 3 2 2 4 2 2 2 4 3" xfId="4999"/>
    <cellStyle name="Standard 3 2 2 4 2 2 2 4 3 2" xfId="13567"/>
    <cellStyle name="Standard 3 2 2 4 2 2 2 4 3 2 2" xfId="30408"/>
    <cellStyle name="Standard 3 2 2 4 2 2 2 4 3 3" xfId="22117"/>
    <cellStyle name="Standard 3 2 2 4 2 2 2 4 3 4" xfId="38699"/>
    <cellStyle name="Standard 3 2 2 4 2 2 2 4 3 5" xfId="47249"/>
    <cellStyle name="Standard 3 2 2 4 2 2 2 4 4" xfId="9874"/>
    <cellStyle name="Standard 3 2 2 4 2 2 2 4 4 2" xfId="26715"/>
    <cellStyle name="Standard 3 2 2 4 2 2 2 4 5" xfId="18424"/>
    <cellStyle name="Standard 3 2 2 4 2 2 2 4 6" xfId="35006"/>
    <cellStyle name="Standard 3 2 2 4 2 2 2 4 7" xfId="43556"/>
    <cellStyle name="Standard 3 2 2 4 2 2 2 5" xfId="2340"/>
    <cellStyle name="Standard 3 2 2 4 2 2 2 5 2" xfId="5001"/>
    <cellStyle name="Standard 3 2 2 4 2 2 2 5 2 2" xfId="13569"/>
    <cellStyle name="Standard 3 2 2 4 2 2 2 5 2 2 2" xfId="30410"/>
    <cellStyle name="Standard 3 2 2 4 2 2 2 5 2 3" xfId="22119"/>
    <cellStyle name="Standard 3 2 2 4 2 2 2 5 2 4" xfId="38701"/>
    <cellStyle name="Standard 3 2 2 4 2 2 2 5 2 5" xfId="47251"/>
    <cellStyle name="Standard 3 2 2 4 2 2 2 5 3" xfId="10910"/>
    <cellStyle name="Standard 3 2 2 4 2 2 2 5 3 2" xfId="27751"/>
    <cellStyle name="Standard 3 2 2 4 2 2 2 5 4" xfId="19460"/>
    <cellStyle name="Standard 3 2 2 4 2 2 2 5 5" xfId="36042"/>
    <cellStyle name="Standard 3 2 2 4 2 2 2 5 6" xfId="44592"/>
    <cellStyle name="Standard 3 2 2 4 2 2 2 6" xfId="4986"/>
    <cellStyle name="Standard 3 2 2 4 2 2 2 6 2" xfId="13554"/>
    <cellStyle name="Standard 3 2 2 4 2 2 2 6 2 2" xfId="30395"/>
    <cellStyle name="Standard 3 2 2 4 2 2 2 6 3" xfId="22104"/>
    <cellStyle name="Standard 3 2 2 4 2 2 2 6 4" xfId="38686"/>
    <cellStyle name="Standard 3 2 2 4 2 2 2 6 5" xfId="47236"/>
    <cellStyle name="Standard 3 2 2 4 2 2 2 7" xfId="8578"/>
    <cellStyle name="Standard 3 2 2 4 2 2 2 7 2" xfId="17129"/>
    <cellStyle name="Standard 3 2 2 4 2 2 2 7 3" xfId="25679"/>
    <cellStyle name="Standard 3 2 2 4 2 2 2 7 4" xfId="42261"/>
    <cellStyle name="Standard 3 2 2 4 2 2 2 7 5" xfId="50811"/>
    <cellStyle name="Standard 3 2 2 4 2 2 2 8" xfId="8838"/>
    <cellStyle name="Standard 3 2 2 4 2 2 2 9" xfId="17388"/>
    <cellStyle name="Standard 3 2 2 4 2 2 3" xfId="398"/>
    <cellStyle name="Standard 3 2 2 4 2 2 3 2" xfId="916"/>
    <cellStyle name="Standard 3 2 2 4 2 2 3 2 2" xfId="1952"/>
    <cellStyle name="Standard 3 2 2 4 2 2 3 2 2 2" xfId="4025"/>
    <cellStyle name="Standard 3 2 2 4 2 2 3 2 2 2 2" xfId="5005"/>
    <cellStyle name="Standard 3 2 2 4 2 2 3 2 2 2 2 2" xfId="13573"/>
    <cellStyle name="Standard 3 2 2 4 2 2 3 2 2 2 2 2 2" xfId="30414"/>
    <cellStyle name="Standard 3 2 2 4 2 2 3 2 2 2 2 3" xfId="22123"/>
    <cellStyle name="Standard 3 2 2 4 2 2 3 2 2 2 2 4" xfId="38705"/>
    <cellStyle name="Standard 3 2 2 4 2 2 3 2 2 2 2 5" xfId="47255"/>
    <cellStyle name="Standard 3 2 2 4 2 2 3 2 2 2 3" xfId="12595"/>
    <cellStyle name="Standard 3 2 2 4 2 2 3 2 2 2 3 2" xfId="29436"/>
    <cellStyle name="Standard 3 2 2 4 2 2 3 2 2 2 4" xfId="21145"/>
    <cellStyle name="Standard 3 2 2 4 2 2 3 2 2 2 5" xfId="37727"/>
    <cellStyle name="Standard 3 2 2 4 2 2 3 2 2 2 6" xfId="46277"/>
    <cellStyle name="Standard 3 2 2 4 2 2 3 2 2 3" xfId="5004"/>
    <cellStyle name="Standard 3 2 2 4 2 2 3 2 2 3 2" xfId="13572"/>
    <cellStyle name="Standard 3 2 2 4 2 2 3 2 2 3 2 2" xfId="30413"/>
    <cellStyle name="Standard 3 2 2 4 2 2 3 2 2 3 3" xfId="22122"/>
    <cellStyle name="Standard 3 2 2 4 2 2 3 2 2 3 4" xfId="38704"/>
    <cellStyle name="Standard 3 2 2 4 2 2 3 2 2 3 5" xfId="47254"/>
    <cellStyle name="Standard 3 2 2 4 2 2 3 2 2 4" xfId="10523"/>
    <cellStyle name="Standard 3 2 2 4 2 2 3 2 2 4 2" xfId="27364"/>
    <cellStyle name="Standard 3 2 2 4 2 2 3 2 2 5" xfId="19073"/>
    <cellStyle name="Standard 3 2 2 4 2 2 3 2 2 6" xfId="35655"/>
    <cellStyle name="Standard 3 2 2 4 2 2 3 2 2 7" xfId="44205"/>
    <cellStyle name="Standard 3 2 2 4 2 2 3 2 3" xfId="2989"/>
    <cellStyle name="Standard 3 2 2 4 2 2 3 2 3 2" xfId="5006"/>
    <cellStyle name="Standard 3 2 2 4 2 2 3 2 3 2 2" xfId="13574"/>
    <cellStyle name="Standard 3 2 2 4 2 2 3 2 3 2 2 2" xfId="30415"/>
    <cellStyle name="Standard 3 2 2 4 2 2 3 2 3 2 3" xfId="22124"/>
    <cellStyle name="Standard 3 2 2 4 2 2 3 2 3 2 4" xfId="38706"/>
    <cellStyle name="Standard 3 2 2 4 2 2 3 2 3 2 5" xfId="47256"/>
    <cellStyle name="Standard 3 2 2 4 2 2 3 2 3 3" xfId="11559"/>
    <cellStyle name="Standard 3 2 2 4 2 2 3 2 3 3 2" xfId="28400"/>
    <cellStyle name="Standard 3 2 2 4 2 2 3 2 3 4" xfId="20109"/>
    <cellStyle name="Standard 3 2 2 4 2 2 3 2 3 5" xfId="36691"/>
    <cellStyle name="Standard 3 2 2 4 2 2 3 2 3 6" xfId="45241"/>
    <cellStyle name="Standard 3 2 2 4 2 2 3 2 4" xfId="5003"/>
    <cellStyle name="Standard 3 2 2 4 2 2 3 2 4 2" xfId="13571"/>
    <cellStyle name="Standard 3 2 2 4 2 2 3 2 4 2 2" xfId="30412"/>
    <cellStyle name="Standard 3 2 2 4 2 2 3 2 4 3" xfId="22121"/>
    <cellStyle name="Standard 3 2 2 4 2 2 3 2 4 4" xfId="38703"/>
    <cellStyle name="Standard 3 2 2 4 2 2 3 2 4 5" xfId="47253"/>
    <cellStyle name="Standard 3 2 2 4 2 2 3 2 5" xfId="9487"/>
    <cellStyle name="Standard 3 2 2 4 2 2 3 2 5 2" xfId="26328"/>
    <cellStyle name="Standard 3 2 2 4 2 2 3 2 6" xfId="18037"/>
    <cellStyle name="Standard 3 2 2 4 2 2 3 2 7" xfId="34619"/>
    <cellStyle name="Standard 3 2 2 4 2 2 3 2 8" xfId="43169"/>
    <cellStyle name="Standard 3 2 2 4 2 2 3 3" xfId="1434"/>
    <cellStyle name="Standard 3 2 2 4 2 2 3 3 2" xfId="3507"/>
    <cellStyle name="Standard 3 2 2 4 2 2 3 3 2 2" xfId="5008"/>
    <cellStyle name="Standard 3 2 2 4 2 2 3 3 2 2 2" xfId="13576"/>
    <cellStyle name="Standard 3 2 2 4 2 2 3 3 2 2 2 2" xfId="30417"/>
    <cellStyle name="Standard 3 2 2 4 2 2 3 3 2 2 3" xfId="22126"/>
    <cellStyle name="Standard 3 2 2 4 2 2 3 3 2 2 4" xfId="38708"/>
    <cellStyle name="Standard 3 2 2 4 2 2 3 3 2 2 5" xfId="47258"/>
    <cellStyle name="Standard 3 2 2 4 2 2 3 3 2 3" xfId="12077"/>
    <cellStyle name="Standard 3 2 2 4 2 2 3 3 2 3 2" xfId="28918"/>
    <cellStyle name="Standard 3 2 2 4 2 2 3 3 2 4" xfId="20627"/>
    <cellStyle name="Standard 3 2 2 4 2 2 3 3 2 5" xfId="37209"/>
    <cellStyle name="Standard 3 2 2 4 2 2 3 3 2 6" xfId="45759"/>
    <cellStyle name="Standard 3 2 2 4 2 2 3 3 3" xfId="5007"/>
    <cellStyle name="Standard 3 2 2 4 2 2 3 3 3 2" xfId="13575"/>
    <cellStyle name="Standard 3 2 2 4 2 2 3 3 3 2 2" xfId="30416"/>
    <cellStyle name="Standard 3 2 2 4 2 2 3 3 3 3" xfId="22125"/>
    <cellStyle name="Standard 3 2 2 4 2 2 3 3 3 4" xfId="38707"/>
    <cellStyle name="Standard 3 2 2 4 2 2 3 3 3 5" xfId="47257"/>
    <cellStyle name="Standard 3 2 2 4 2 2 3 3 4" xfId="10005"/>
    <cellStyle name="Standard 3 2 2 4 2 2 3 3 4 2" xfId="26846"/>
    <cellStyle name="Standard 3 2 2 4 2 2 3 3 5" xfId="18555"/>
    <cellStyle name="Standard 3 2 2 4 2 2 3 3 6" xfId="35137"/>
    <cellStyle name="Standard 3 2 2 4 2 2 3 3 7" xfId="43687"/>
    <cellStyle name="Standard 3 2 2 4 2 2 3 4" xfId="2471"/>
    <cellStyle name="Standard 3 2 2 4 2 2 3 4 2" xfId="5009"/>
    <cellStyle name="Standard 3 2 2 4 2 2 3 4 2 2" xfId="13577"/>
    <cellStyle name="Standard 3 2 2 4 2 2 3 4 2 2 2" xfId="30418"/>
    <cellStyle name="Standard 3 2 2 4 2 2 3 4 2 3" xfId="22127"/>
    <cellStyle name="Standard 3 2 2 4 2 2 3 4 2 4" xfId="38709"/>
    <cellStyle name="Standard 3 2 2 4 2 2 3 4 2 5" xfId="47259"/>
    <cellStyle name="Standard 3 2 2 4 2 2 3 4 3" xfId="11041"/>
    <cellStyle name="Standard 3 2 2 4 2 2 3 4 3 2" xfId="27882"/>
    <cellStyle name="Standard 3 2 2 4 2 2 3 4 4" xfId="19591"/>
    <cellStyle name="Standard 3 2 2 4 2 2 3 4 5" xfId="36173"/>
    <cellStyle name="Standard 3 2 2 4 2 2 3 4 6" xfId="44723"/>
    <cellStyle name="Standard 3 2 2 4 2 2 3 5" xfId="5002"/>
    <cellStyle name="Standard 3 2 2 4 2 2 3 5 2" xfId="13570"/>
    <cellStyle name="Standard 3 2 2 4 2 2 3 5 2 2" xfId="30411"/>
    <cellStyle name="Standard 3 2 2 4 2 2 3 5 3" xfId="22120"/>
    <cellStyle name="Standard 3 2 2 4 2 2 3 5 4" xfId="38702"/>
    <cellStyle name="Standard 3 2 2 4 2 2 3 5 5" xfId="47252"/>
    <cellStyle name="Standard 3 2 2 4 2 2 3 6" xfId="8969"/>
    <cellStyle name="Standard 3 2 2 4 2 2 3 6 2" xfId="25811"/>
    <cellStyle name="Standard 3 2 2 4 2 2 3 7" xfId="17519"/>
    <cellStyle name="Standard 3 2 2 4 2 2 3 8" xfId="34101"/>
    <cellStyle name="Standard 3 2 2 4 2 2 3 9" xfId="42651"/>
    <cellStyle name="Standard 3 2 2 4 2 2 4" xfId="657"/>
    <cellStyle name="Standard 3 2 2 4 2 2 4 2" xfId="1693"/>
    <cellStyle name="Standard 3 2 2 4 2 2 4 2 2" xfId="3766"/>
    <cellStyle name="Standard 3 2 2 4 2 2 4 2 2 2" xfId="5012"/>
    <cellStyle name="Standard 3 2 2 4 2 2 4 2 2 2 2" xfId="13580"/>
    <cellStyle name="Standard 3 2 2 4 2 2 4 2 2 2 2 2" xfId="30421"/>
    <cellStyle name="Standard 3 2 2 4 2 2 4 2 2 2 3" xfId="22130"/>
    <cellStyle name="Standard 3 2 2 4 2 2 4 2 2 2 4" xfId="38712"/>
    <cellStyle name="Standard 3 2 2 4 2 2 4 2 2 2 5" xfId="47262"/>
    <cellStyle name="Standard 3 2 2 4 2 2 4 2 2 3" xfId="12336"/>
    <cellStyle name="Standard 3 2 2 4 2 2 4 2 2 3 2" xfId="29177"/>
    <cellStyle name="Standard 3 2 2 4 2 2 4 2 2 4" xfId="20886"/>
    <cellStyle name="Standard 3 2 2 4 2 2 4 2 2 5" xfId="37468"/>
    <cellStyle name="Standard 3 2 2 4 2 2 4 2 2 6" xfId="46018"/>
    <cellStyle name="Standard 3 2 2 4 2 2 4 2 3" xfId="5011"/>
    <cellStyle name="Standard 3 2 2 4 2 2 4 2 3 2" xfId="13579"/>
    <cellStyle name="Standard 3 2 2 4 2 2 4 2 3 2 2" xfId="30420"/>
    <cellStyle name="Standard 3 2 2 4 2 2 4 2 3 3" xfId="22129"/>
    <cellStyle name="Standard 3 2 2 4 2 2 4 2 3 4" xfId="38711"/>
    <cellStyle name="Standard 3 2 2 4 2 2 4 2 3 5" xfId="47261"/>
    <cellStyle name="Standard 3 2 2 4 2 2 4 2 4" xfId="10264"/>
    <cellStyle name="Standard 3 2 2 4 2 2 4 2 4 2" xfId="27105"/>
    <cellStyle name="Standard 3 2 2 4 2 2 4 2 5" xfId="18814"/>
    <cellStyle name="Standard 3 2 2 4 2 2 4 2 6" xfId="35396"/>
    <cellStyle name="Standard 3 2 2 4 2 2 4 2 7" xfId="43946"/>
    <cellStyle name="Standard 3 2 2 4 2 2 4 3" xfId="2730"/>
    <cellStyle name="Standard 3 2 2 4 2 2 4 3 2" xfId="5013"/>
    <cellStyle name="Standard 3 2 2 4 2 2 4 3 2 2" xfId="13581"/>
    <cellStyle name="Standard 3 2 2 4 2 2 4 3 2 2 2" xfId="30422"/>
    <cellStyle name="Standard 3 2 2 4 2 2 4 3 2 3" xfId="22131"/>
    <cellStyle name="Standard 3 2 2 4 2 2 4 3 2 4" xfId="38713"/>
    <cellStyle name="Standard 3 2 2 4 2 2 4 3 2 5" xfId="47263"/>
    <cellStyle name="Standard 3 2 2 4 2 2 4 3 3" xfId="11300"/>
    <cellStyle name="Standard 3 2 2 4 2 2 4 3 3 2" xfId="28141"/>
    <cellStyle name="Standard 3 2 2 4 2 2 4 3 4" xfId="19850"/>
    <cellStyle name="Standard 3 2 2 4 2 2 4 3 5" xfId="36432"/>
    <cellStyle name="Standard 3 2 2 4 2 2 4 3 6" xfId="44982"/>
    <cellStyle name="Standard 3 2 2 4 2 2 4 4" xfId="5010"/>
    <cellStyle name="Standard 3 2 2 4 2 2 4 4 2" xfId="13578"/>
    <cellStyle name="Standard 3 2 2 4 2 2 4 4 2 2" xfId="30419"/>
    <cellStyle name="Standard 3 2 2 4 2 2 4 4 3" xfId="22128"/>
    <cellStyle name="Standard 3 2 2 4 2 2 4 4 4" xfId="38710"/>
    <cellStyle name="Standard 3 2 2 4 2 2 4 4 5" xfId="47260"/>
    <cellStyle name="Standard 3 2 2 4 2 2 4 5" xfId="9228"/>
    <cellStyle name="Standard 3 2 2 4 2 2 4 5 2" xfId="26069"/>
    <cellStyle name="Standard 3 2 2 4 2 2 4 6" xfId="17778"/>
    <cellStyle name="Standard 3 2 2 4 2 2 4 7" xfId="34360"/>
    <cellStyle name="Standard 3 2 2 4 2 2 4 8" xfId="42910"/>
    <cellStyle name="Standard 3 2 2 4 2 2 5" xfId="1175"/>
    <cellStyle name="Standard 3 2 2 4 2 2 5 2" xfId="3248"/>
    <cellStyle name="Standard 3 2 2 4 2 2 5 2 2" xfId="5015"/>
    <cellStyle name="Standard 3 2 2 4 2 2 5 2 2 2" xfId="13583"/>
    <cellStyle name="Standard 3 2 2 4 2 2 5 2 2 2 2" xfId="30424"/>
    <cellStyle name="Standard 3 2 2 4 2 2 5 2 2 3" xfId="22133"/>
    <cellStyle name="Standard 3 2 2 4 2 2 5 2 2 4" xfId="38715"/>
    <cellStyle name="Standard 3 2 2 4 2 2 5 2 2 5" xfId="47265"/>
    <cellStyle name="Standard 3 2 2 4 2 2 5 2 3" xfId="11818"/>
    <cellStyle name="Standard 3 2 2 4 2 2 5 2 3 2" xfId="28659"/>
    <cellStyle name="Standard 3 2 2 4 2 2 5 2 4" xfId="20368"/>
    <cellStyle name="Standard 3 2 2 4 2 2 5 2 5" xfId="36950"/>
    <cellStyle name="Standard 3 2 2 4 2 2 5 2 6" xfId="45500"/>
    <cellStyle name="Standard 3 2 2 4 2 2 5 3" xfId="5014"/>
    <cellStyle name="Standard 3 2 2 4 2 2 5 3 2" xfId="13582"/>
    <cellStyle name="Standard 3 2 2 4 2 2 5 3 2 2" xfId="30423"/>
    <cellStyle name="Standard 3 2 2 4 2 2 5 3 3" xfId="22132"/>
    <cellStyle name="Standard 3 2 2 4 2 2 5 3 4" xfId="38714"/>
    <cellStyle name="Standard 3 2 2 4 2 2 5 3 5" xfId="47264"/>
    <cellStyle name="Standard 3 2 2 4 2 2 5 4" xfId="9746"/>
    <cellStyle name="Standard 3 2 2 4 2 2 5 4 2" xfId="26587"/>
    <cellStyle name="Standard 3 2 2 4 2 2 5 5" xfId="18296"/>
    <cellStyle name="Standard 3 2 2 4 2 2 5 6" xfId="34878"/>
    <cellStyle name="Standard 3 2 2 4 2 2 5 7" xfId="43428"/>
    <cellStyle name="Standard 3 2 2 4 2 2 6" xfId="2212"/>
    <cellStyle name="Standard 3 2 2 4 2 2 6 2" xfId="5016"/>
    <cellStyle name="Standard 3 2 2 4 2 2 6 2 2" xfId="13584"/>
    <cellStyle name="Standard 3 2 2 4 2 2 6 2 2 2" xfId="30425"/>
    <cellStyle name="Standard 3 2 2 4 2 2 6 2 3" xfId="22134"/>
    <cellStyle name="Standard 3 2 2 4 2 2 6 2 4" xfId="38716"/>
    <cellStyle name="Standard 3 2 2 4 2 2 6 2 5" xfId="47266"/>
    <cellStyle name="Standard 3 2 2 4 2 2 6 3" xfId="10782"/>
    <cellStyle name="Standard 3 2 2 4 2 2 6 3 2" xfId="27623"/>
    <cellStyle name="Standard 3 2 2 4 2 2 6 4" xfId="19332"/>
    <cellStyle name="Standard 3 2 2 4 2 2 6 5" xfId="35914"/>
    <cellStyle name="Standard 3 2 2 4 2 2 6 6" xfId="44464"/>
    <cellStyle name="Standard 3 2 2 4 2 2 7" xfId="4985"/>
    <cellStyle name="Standard 3 2 2 4 2 2 7 2" xfId="13553"/>
    <cellStyle name="Standard 3 2 2 4 2 2 7 2 2" xfId="30394"/>
    <cellStyle name="Standard 3 2 2 4 2 2 7 3" xfId="22103"/>
    <cellStyle name="Standard 3 2 2 4 2 2 7 4" xfId="38685"/>
    <cellStyle name="Standard 3 2 2 4 2 2 7 5" xfId="47235"/>
    <cellStyle name="Standard 3 2 2 4 2 2 8" xfId="8450"/>
    <cellStyle name="Standard 3 2 2 4 2 2 8 2" xfId="17001"/>
    <cellStyle name="Standard 3 2 2 4 2 2 8 3" xfId="25551"/>
    <cellStyle name="Standard 3 2 2 4 2 2 8 4" xfId="42133"/>
    <cellStyle name="Standard 3 2 2 4 2 2 8 5" xfId="50683"/>
    <cellStyle name="Standard 3 2 2 4 2 2 9" xfId="8710"/>
    <cellStyle name="Standard 3 2 2 4 2 3" xfId="198"/>
    <cellStyle name="Standard 3 2 2 4 2 3 10" xfId="33906"/>
    <cellStyle name="Standard 3 2 2 4 2 3 11" xfId="42456"/>
    <cellStyle name="Standard 3 2 2 4 2 3 2" xfId="462"/>
    <cellStyle name="Standard 3 2 2 4 2 3 2 2" xfId="980"/>
    <cellStyle name="Standard 3 2 2 4 2 3 2 2 2" xfId="2016"/>
    <cellStyle name="Standard 3 2 2 4 2 3 2 2 2 2" xfId="4089"/>
    <cellStyle name="Standard 3 2 2 4 2 3 2 2 2 2 2" xfId="5021"/>
    <cellStyle name="Standard 3 2 2 4 2 3 2 2 2 2 2 2" xfId="13589"/>
    <cellStyle name="Standard 3 2 2 4 2 3 2 2 2 2 2 2 2" xfId="30430"/>
    <cellStyle name="Standard 3 2 2 4 2 3 2 2 2 2 2 3" xfId="22139"/>
    <cellStyle name="Standard 3 2 2 4 2 3 2 2 2 2 2 4" xfId="38721"/>
    <cellStyle name="Standard 3 2 2 4 2 3 2 2 2 2 2 5" xfId="47271"/>
    <cellStyle name="Standard 3 2 2 4 2 3 2 2 2 2 3" xfId="12659"/>
    <cellStyle name="Standard 3 2 2 4 2 3 2 2 2 2 3 2" xfId="29500"/>
    <cellStyle name="Standard 3 2 2 4 2 3 2 2 2 2 4" xfId="21209"/>
    <cellStyle name="Standard 3 2 2 4 2 3 2 2 2 2 5" xfId="37791"/>
    <cellStyle name="Standard 3 2 2 4 2 3 2 2 2 2 6" xfId="46341"/>
    <cellStyle name="Standard 3 2 2 4 2 3 2 2 2 3" xfId="5020"/>
    <cellStyle name="Standard 3 2 2 4 2 3 2 2 2 3 2" xfId="13588"/>
    <cellStyle name="Standard 3 2 2 4 2 3 2 2 2 3 2 2" xfId="30429"/>
    <cellStyle name="Standard 3 2 2 4 2 3 2 2 2 3 3" xfId="22138"/>
    <cellStyle name="Standard 3 2 2 4 2 3 2 2 2 3 4" xfId="38720"/>
    <cellStyle name="Standard 3 2 2 4 2 3 2 2 2 3 5" xfId="47270"/>
    <cellStyle name="Standard 3 2 2 4 2 3 2 2 2 4" xfId="10587"/>
    <cellStyle name="Standard 3 2 2 4 2 3 2 2 2 4 2" xfId="27428"/>
    <cellStyle name="Standard 3 2 2 4 2 3 2 2 2 5" xfId="19137"/>
    <cellStyle name="Standard 3 2 2 4 2 3 2 2 2 6" xfId="35719"/>
    <cellStyle name="Standard 3 2 2 4 2 3 2 2 2 7" xfId="44269"/>
    <cellStyle name="Standard 3 2 2 4 2 3 2 2 3" xfId="3053"/>
    <cellStyle name="Standard 3 2 2 4 2 3 2 2 3 2" xfId="5022"/>
    <cellStyle name="Standard 3 2 2 4 2 3 2 2 3 2 2" xfId="13590"/>
    <cellStyle name="Standard 3 2 2 4 2 3 2 2 3 2 2 2" xfId="30431"/>
    <cellStyle name="Standard 3 2 2 4 2 3 2 2 3 2 3" xfId="22140"/>
    <cellStyle name="Standard 3 2 2 4 2 3 2 2 3 2 4" xfId="38722"/>
    <cellStyle name="Standard 3 2 2 4 2 3 2 2 3 2 5" xfId="47272"/>
    <cellStyle name="Standard 3 2 2 4 2 3 2 2 3 3" xfId="11623"/>
    <cellStyle name="Standard 3 2 2 4 2 3 2 2 3 3 2" xfId="28464"/>
    <cellStyle name="Standard 3 2 2 4 2 3 2 2 3 4" xfId="20173"/>
    <cellStyle name="Standard 3 2 2 4 2 3 2 2 3 5" xfId="36755"/>
    <cellStyle name="Standard 3 2 2 4 2 3 2 2 3 6" xfId="45305"/>
    <cellStyle name="Standard 3 2 2 4 2 3 2 2 4" xfId="5019"/>
    <cellStyle name="Standard 3 2 2 4 2 3 2 2 4 2" xfId="13587"/>
    <cellStyle name="Standard 3 2 2 4 2 3 2 2 4 2 2" xfId="30428"/>
    <cellStyle name="Standard 3 2 2 4 2 3 2 2 4 3" xfId="22137"/>
    <cellStyle name="Standard 3 2 2 4 2 3 2 2 4 4" xfId="38719"/>
    <cellStyle name="Standard 3 2 2 4 2 3 2 2 4 5" xfId="47269"/>
    <cellStyle name="Standard 3 2 2 4 2 3 2 2 5" xfId="9551"/>
    <cellStyle name="Standard 3 2 2 4 2 3 2 2 5 2" xfId="26392"/>
    <cellStyle name="Standard 3 2 2 4 2 3 2 2 6" xfId="18101"/>
    <cellStyle name="Standard 3 2 2 4 2 3 2 2 7" xfId="34683"/>
    <cellStyle name="Standard 3 2 2 4 2 3 2 2 8" xfId="43233"/>
    <cellStyle name="Standard 3 2 2 4 2 3 2 3" xfId="1498"/>
    <cellStyle name="Standard 3 2 2 4 2 3 2 3 2" xfId="3571"/>
    <cellStyle name="Standard 3 2 2 4 2 3 2 3 2 2" xfId="5024"/>
    <cellStyle name="Standard 3 2 2 4 2 3 2 3 2 2 2" xfId="13592"/>
    <cellStyle name="Standard 3 2 2 4 2 3 2 3 2 2 2 2" xfId="30433"/>
    <cellStyle name="Standard 3 2 2 4 2 3 2 3 2 2 3" xfId="22142"/>
    <cellStyle name="Standard 3 2 2 4 2 3 2 3 2 2 4" xfId="38724"/>
    <cellStyle name="Standard 3 2 2 4 2 3 2 3 2 2 5" xfId="47274"/>
    <cellStyle name="Standard 3 2 2 4 2 3 2 3 2 3" xfId="12141"/>
    <cellStyle name="Standard 3 2 2 4 2 3 2 3 2 3 2" xfId="28982"/>
    <cellStyle name="Standard 3 2 2 4 2 3 2 3 2 4" xfId="20691"/>
    <cellStyle name="Standard 3 2 2 4 2 3 2 3 2 5" xfId="37273"/>
    <cellStyle name="Standard 3 2 2 4 2 3 2 3 2 6" xfId="45823"/>
    <cellStyle name="Standard 3 2 2 4 2 3 2 3 3" xfId="5023"/>
    <cellStyle name="Standard 3 2 2 4 2 3 2 3 3 2" xfId="13591"/>
    <cellStyle name="Standard 3 2 2 4 2 3 2 3 3 2 2" xfId="30432"/>
    <cellStyle name="Standard 3 2 2 4 2 3 2 3 3 3" xfId="22141"/>
    <cellStyle name="Standard 3 2 2 4 2 3 2 3 3 4" xfId="38723"/>
    <cellStyle name="Standard 3 2 2 4 2 3 2 3 3 5" xfId="47273"/>
    <cellStyle name="Standard 3 2 2 4 2 3 2 3 4" xfId="10069"/>
    <cellStyle name="Standard 3 2 2 4 2 3 2 3 4 2" xfId="26910"/>
    <cellStyle name="Standard 3 2 2 4 2 3 2 3 5" xfId="18619"/>
    <cellStyle name="Standard 3 2 2 4 2 3 2 3 6" xfId="35201"/>
    <cellStyle name="Standard 3 2 2 4 2 3 2 3 7" xfId="43751"/>
    <cellStyle name="Standard 3 2 2 4 2 3 2 4" xfId="2535"/>
    <cellStyle name="Standard 3 2 2 4 2 3 2 4 2" xfId="5025"/>
    <cellStyle name="Standard 3 2 2 4 2 3 2 4 2 2" xfId="13593"/>
    <cellStyle name="Standard 3 2 2 4 2 3 2 4 2 2 2" xfId="30434"/>
    <cellStyle name="Standard 3 2 2 4 2 3 2 4 2 3" xfId="22143"/>
    <cellStyle name="Standard 3 2 2 4 2 3 2 4 2 4" xfId="38725"/>
    <cellStyle name="Standard 3 2 2 4 2 3 2 4 2 5" xfId="47275"/>
    <cellStyle name="Standard 3 2 2 4 2 3 2 4 3" xfId="11105"/>
    <cellStyle name="Standard 3 2 2 4 2 3 2 4 3 2" xfId="27946"/>
    <cellStyle name="Standard 3 2 2 4 2 3 2 4 4" xfId="19655"/>
    <cellStyle name="Standard 3 2 2 4 2 3 2 4 5" xfId="36237"/>
    <cellStyle name="Standard 3 2 2 4 2 3 2 4 6" xfId="44787"/>
    <cellStyle name="Standard 3 2 2 4 2 3 2 5" xfId="5018"/>
    <cellStyle name="Standard 3 2 2 4 2 3 2 5 2" xfId="13586"/>
    <cellStyle name="Standard 3 2 2 4 2 3 2 5 2 2" xfId="30427"/>
    <cellStyle name="Standard 3 2 2 4 2 3 2 5 3" xfId="22136"/>
    <cellStyle name="Standard 3 2 2 4 2 3 2 5 4" xfId="38718"/>
    <cellStyle name="Standard 3 2 2 4 2 3 2 5 5" xfId="47268"/>
    <cellStyle name="Standard 3 2 2 4 2 3 2 6" xfId="9033"/>
    <cellStyle name="Standard 3 2 2 4 2 3 2 6 2" xfId="25875"/>
    <cellStyle name="Standard 3 2 2 4 2 3 2 7" xfId="17583"/>
    <cellStyle name="Standard 3 2 2 4 2 3 2 8" xfId="34165"/>
    <cellStyle name="Standard 3 2 2 4 2 3 2 9" xfId="42715"/>
    <cellStyle name="Standard 3 2 2 4 2 3 3" xfId="721"/>
    <cellStyle name="Standard 3 2 2 4 2 3 3 2" xfId="1757"/>
    <cellStyle name="Standard 3 2 2 4 2 3 3 2 2" xfId="3830"/>
    <cellStyle name="Standard 3 2 2 4 2 3 3 2 2 2" xfId="5028"/>
    <cellStyle name="Standard 3 2 2 4 2 3 3 2 2 2 2" xfId="13596"/>
    <cellStyle name="Standard 3 2 2 4 2 3 3 2 2 2 2 2" xfId="30437"/>
    <cellStyle name="Standard 3 2 2 4 2 3 3 2 2 2 3" xfId="22146"/>
    <cellStyle name="Standard 3 2 2 4 2 3 3 2 2 2 4" xfId="38728"/>
    <cellStyle name="Standard 3 2 2 4 2 3 3 2 2 2 5" xfId="47278"/>
    <cellStyle name="Standard 3 2 2 4 2 3 3 2 2 3" xfId="12400"/>
    <cellStyle name="Standard 3 2 2 4 2 3 3 2 2 3 2" xfId="29241"/>
    <cellStyle name="Standard 3 2 2 4 2 3 3 2 2 4" xfId="20950"/>
    <cellStyle name="Standard 3 2 2 4 2 3 3 2 2 5" xfId="37532"/>
    <cellStyle name="Standard 3 2 2 4 2 3 3 2 2 6" xfId="46082"/>
    <cellStyle name="Standard 3 2 2 4 2 3 3 2 3" xfId="5027"/>
    <cellStyle name="Standard 3 2 2 4 2 3 3 2 3 2" xfId="13595"/>
    <cellStyle name="Standard 3 2 2 4 2 3 3 2 3 2 2" xfId="30436"/>
    <cellStyle name="Standard 3 2 2 4 2 3 3 2 3 3" xfId="22145"/>
    <cellStyle name="Standard 3 2 2 4 2 3 3 2 3 4" xfId="38727"/>
    <cellStyle name="Standard 3 2 2 4 2 3 3 2 3 5" xfId="47277"/>
    <cellStyle name="Standard 3 2 2 4 2 3 3 2 4" xfId="10328"/>
    <cellStyle name="Standard 3 2 2 4 2 3 3 2 4 2" xfId="27169"/>
    <cellStyle name="Standard 3 2 2 4 2 3 3 2 5" xfId="18878"/>
    <cellStyle name="Standard 3 2 2 4 2 3 3 2 6" xfId="35460"/>
    <cellStyle name="Standard 3 2 2 4 2 3 3 2 7" xfId="44010"/>
    <cellStyle name="Standard 3 2 2 4 2 3 3 3" xfId="2794"/>
    <cellStyle name="Standard 3 2 2 4 2 3 3 3 2" xfId="5029"/>
    <cellStyle name="Standard 3 2 2 4 2 3 3 3 2 2" xfId="13597"/>
    <cellStyle name="Standard 3 2 2 4 2 3 3 3 2 2 2" xfId="30438"/>
    <cellStyle name="Standard 3 2 2 4 2 3 3 3 2 3" xfId="22147"/>
    <cellStyle name="Standard 3 2 2 4 2 3 3 3 2 4" xfId="38729"/>
    <cellStyle name="Standard 3 2 2 4 2 3 3 3 2 5" xfId="47279"/>
    <cellStyle name="Standard 3 2 2 4 2 3 3 3 3" xfId="11364"/>
    <cellStyle name="Standard 3 2 2 4 2 3 3 3 3 2" xfId="28205"/>
    <cellStyle name="Standard 3 2 2 4 2 3 3 3 4" xfId="19914"/>
    <cellStyle name="Standard 3 2 2 4 2 3 3 3 5" xfId="36496"/>
    <cellStyle name="Standard 3 2 2 4 2 3 3 3 6" xfId="45046"/>
    <cellStyle name="Standard 3 2 2 4 2 3 3 4" xfId="5026"/>
    <cellStyle name="Standard 3 2 2 4 2 3 3 4 2" xfId="13594"/>
    <cellStyle name="Standard 3 2 2 4 2 3 3 4 2 2" xfId="30435"/>
    <cellStyle name="Standard 3 2 2 4 2 3 3 4 3" xfId="22144"/>
    <cellStyle name="Standard 3 2 2 4 2 3 3 4 4" xfId="38726"/>
    <cellStyle name="Standard 3 2 2 4 2 3 3 4 5" xfId="47276"/>
    <cellStyle name="Standard 3 2 2 4 2 3 3 5" xfId="9292"/>
    <cellStyle name="Standard 3 2 2 4 2 3 3 5 2" xfId="26133"/>
    <cellStyle name="Standard 3 2 2 4 2 3 3 6" xfId="17842"/>
    <cellStyle name="Standard 3 2 2 4 2 3 3 7" xfId="34424"/>
    <cellStyle name="Standard 3 2 2 4 2 3 3 8" xfId="42974"/>
    <cellStyle name="Standard 3 2 2 4 2 3 4" xfId="1239"/>
    <cellStyle name="Standard 3 2 2 4 2 3 4 2" xfId="3312"/>
    <cellStyle name="Standard 3 2 2 4 2 3 4 2 2" xfId="5031"/>
    <cellStyle name="Standard 3 2 2 4 2 3 4 2 2 2" xfId="13599"/>
    <cellStyle name="Standard 3 2 2 4 2 3 4 2 2 2 2" xfId="30440"/>
    <cellStyle name="Standard 3 2 2 4 2 3 4 2 2 3" xfId="22149"/>
    <cellStyle name="Standard 3 2 2 4 2 3 4 2 2 4" xfId="38731"/>
    <cellStyle name="Standard 3 2 2 4 2 3 4 2 2 5" xfId="47281"/>
    <cellStyle name="Standard 3 2 2 4 2 3 4 2 3" xfId="11882"/>
    <cellStyle name="Standard 3 2 2 4 2 3 4 2 3 2" xfId="28723"/>
    <cellStyle name="Standard 3 2 2 4 2 3 4 2 4" xfId="20432"/>
    <cellStyle name="Standard 3 2 2 4 2 3 4 2 5" xfId="37014"/>
    <cellStyle name="Standard 3 2 2 4 2 3 4 2 6" xfId="45564"/>
    <cellStyle name="Standard 3 2 2 4 2 3 4 3" xfId="5030"/>
    <cellStyle name="Standard 3 2 2 4 2 3 4 3 2" xfId="13598"/>
    <cellStyle name="Standard 3 2 2 4 2 3 4 3 2 2" xfId="30439"/>
    <cellStyle name="Standard 3 2 2 4 2 3 4 3 3" xfId="22148"/>
    <cellStyle name="Standard 3 2 2 4 2 3 4 3 4" xfId="38730"/>
    <cellStyle name="Standard 3 2 2 4 2 3 4 3 5" xfId="47280"/>
    <cellStyle name="Standard 3 2 2 4 2 3 4 4" xfId="9810"/>
    <cellStyle name="Standard 3 2 2 4 2 3 4 4 2" xfId="26651"/>
    <cellStyle name="Standard 3 2 2 4 2 3 4 5" xfId="18360"/>
    <cellStyle name="Standard 3 2 2 4 2 3 4 6" xfId="34942"/>
    <cellStyle name="Standard 3 2 2 4 2 3 4 7" xfId="43492"/>
    <cellStyle name="Standard 3 2 2 4 2 3 5" xfId="2276"/>
    <cellStyle name="Standard 3 2 2 4 2 3 5 2" xfId="5032"/>
    <cellStyle name="Standard 3 2 2 4 2 3 5 2 2" xfId="13600"/>
    <cellStyle name="Standard 3 2 2 4 2 3 5 2 2 2" xfId="30441"/>
    <cellStyle name="Standard 3 2 2 4 2 3 5 2 3" xfId="22150"/>
    <cellStyle name="Standard 3 2 2 4 2 3 5 2 4" xfId="38732"/>
    <cellStyle name="Standard 3 2 2 4 2 3 5 2 5" xfId="47282"/>
    <cellStyle name="Standard 3 2 2 4 2 3 5 3" xfId="10846"/>
    <cellStyle name="Standard 3 2 2 4 2 3 5 3 2" xfId="27687"/>
    <cellStyle name="Standard 3 2 2 4 2 3 5 4" xfId="19396"/>
    <cellStyle name="Standard 3 2 2 4 2 3 5 5" xfId="35978"/>
    <cellStyle name="Standard 3 2 2 4 2 3 5 6" xfId="44528"/>
    <cellStyle name="Standard 3 2 2 4 2 3 6" xfId="5017"/>
    <cellStyle name="Standard 3 2 2 4 2 3 6 2" xfId="13585"/>
    <cellStyle name="Standard 3 2 2 4 2 3 6 2 2" xfId="30426"/>
    <cellStyle name="Standard 3 2 2 4 2 3 6 3" xfId="22135"/>
    <cellStyle name="Standard 3 2 2 4 2 3 6 4" xfId="38717"/>
    <cellStyle name="Standard 3 2 2 4 2 3 6 5" xfId="47267"/>
    <cellStyle name="Standard 3 2 2 4 2 3 7" xfId="8514"/>
    <cellStyle name="Standard 3 2 2 4 2 3 7 2" xfId="17065"/>
    <cellStyle name="Standard 3 2 2 4 2 3 7 3" xfId="25615"/>
    <cellStyle name="Standard 3 2 2 4 2 3 7 4" xfId="42197"/>
    <cellStyle name="Standard 3 2 2 4 2 3 7 5" xfId="50747"/>
    <cellStyle name="Standard 3 2 2 4 2 3 8" xfId="8774"/>
    <cellStyle name="Standard 3 2 2 4 2 3 9" xfId="17324"/>
    <cellStyle name="Standard 3 2 2 4 2 4" xfId="334"/>
    <cellStyle name="Standard 3 2 2 4 2 4 2" xfId="852"/>
    <cellStyle name="Standard 3 2 2 4 2 4 2 2" xfId="1888"/>
    <cellStyle name="Standard 3 2 2 4 2 4 2 2 2" xfId="3961"/>
    <cellStyle name="Standard 3 2 2 4 2 4 2 2 2 2" xfId="5036"/>
    <cellStyle name="Standard 3 2 2 4 2 4 2 2 2 2 2" xfId="13604"/>
    <cellStyle name="Standard 3 2 2 4 2 4 2 2 2 2 2 2" xfId="30445"/>
    <cellStyle name="Standard 3 2 2 4 2 4 2 2 2 2 3" xfId="22154"/>
    <cellStyle name="Standard 3 2 2 4 2 4 2 2 2 2 4" xfId="38736"/>
    <cellStyle name="Standard 3 2 2 4 2 4 2 2 2 2 5" xfId="47286"/>
    <cellStyle name="Standard 3 2 2 4 2 4 2 2 2 3" xfId="12531"/>
    <cellStyle name="Standard 3 2 2 4 2 4 2 2 2 3 2" xfId="29372"/>
    <cellStyle name="Standard 3 2 2 4 2 4 2 2 2 4" xfId="21081"/>
    <cellStyle name="Standard 3 2 2 4 2 4 2 2 2 5" xfId="37663"/>
    <cellStyle name="Standard 3 2 2 4 2 4 2 2 2 6" xfId="46213"/>
    <cellStyle name="Standard 3 2 2 4 2 4 2 2 3" xfId="5035"/>
    <cellStyle name="Standard 3 2 2 4 2 4 2 2 3 2" xfId="13603"/>
    <cellStyle name="Standard 3 2 2 4 2 4 2 2 3 2 2" xfId="30444"/>
    <cellStyle name="Standard 3 2 2 4 2 4 2 2 3 3" xfId="22153"/>
    <cellStyle name="Standard 3 2 2 4 2 4 2 2 3 4" xfId="38735"/>
    <cellStyle name="Standard 3 2 2 4 2 4 2 2 3 5" xfId="47285"/>
    <cellStyle name="Standard 3 2 2 4 2 4 2 2 4" xfId="10459"/>
    <cellStyle name="Standard 3 2 2 4 2 4 2 2 4 2" xfId="27300"/>
    <cellStyle name="Standard 3 2 2 4 2 4 2 2 5" xfId="19009"/>
    <cellStyle name="Standard 3 2 2 4 2 4 2 2 6" xfId="35591"/>
    <cellStyle name="Standard 3 2 2 4 2 4 2 2 7" xfId="44141"/>
    <cellStyle name="Standard 3 2 2 4 2 4 2 3" xfId="2925"/>
    <cellStyle name="Standard 3 2 2 4 2 4 2 3 2" xfId="5037"/>
    <cellStyle name="Standard 3 2 2 4 2 4 2 3 2 2" xfId="13605"/>
    <cellStyle name="Standard 3 2 2 4 2 4 2 3 2 2 2" xfId="30446"/>
    <cellStyle name="Standard 3 2 2 4 2 4 2 3 2 3" xfId="22155"/>
    <cellStyle name="Standard 3 2 2 4 2 4 2 3 2 4" xfId="38737"/>
    <cellStyle name="Standard 3 2 2 4 2 4 2 3 2 5" xfId="47287"/>
    <cellStyle name="Standard 3 2 2 4 2 4 2 3 3" xfId="11495"/>
    <cellStyle name="Standard 3 2 2 4 2 4 2 3 3 2" xfId="28336"/>
    <cellStyle name="Standard 3 2 2 4 2 4 2 3 4" xfId="20045"/>
    <cellStyle name="Standard 3 2 2 4 2 4 2 3 5" xfId="36627"/>
    <cellStyle name="Standard 3 2 2 4 2 4 2 3 6" xfId="45177"/>
    <cellStyle name="Standard 3 2 2 4 2 4 2 4" xfId="5034"/>
    <cellStyle name="Standard 3 2 2 4 2 4 2 4 2" xfId="13602"/>
    <cellStyle name="Standard 3 2 2 4 2 4 2 4 2 2" xfId="30443"/>
    <cellStyle name="Standard 3 2 2 4 2 4 2 4 3" xfId="22152"/>
    <cellStyle name="Standard 3 2 2 4 2 4 2 4 4" xfId="38734"/>
    <cellStyle name="Standard 3 2 2 4 2 4 2 4 5" xfId="47284"/>
    <cellStyle name="Standard 3 2 2 4 2 4 2 5" xfId="9423"/>
    <cellStyle name="Standard 3 2 2 4 2 4 2 5 2" xfId="26264"/>
    <cellStyle name="Standard 3 2 2 4 2 4 2 6" xfId="17973"/>
    <cellStyle name="Standard 3 2 2 4 2 4 2 7" xfId="34555"/>
    <cellStyle name="Standard 3 2 2 4 2 4 2 8" xfId="43105"/>
    <cellStyle name="Standard 3 2 2 4 2 4 3" xfId="1370"/>
    <cellStyle name="Standard 3 2 2 4 2 4 3 2" xfId="3443"/>
    <cellStyle name="Standard 3 2 2 4 2 4 3 2 2" xfId="5039"/>
    <cellStyle name="Standard 3 2 2 4 2 4 3 2 2 2" xfId="13607"/>
    <cellStyle name="Standard 3 2 2 4 2 4 3 2 2 2 2" xfId="30448"/>
    <cellStyle name="Standard 3 2 2 4 2 4 3 2 2 3" xfId="22157"/>
    <cellStyle name="Standard 3 2 2 4 2 4 3 2 2 4" xfId="38739"/>
    <cellStyle name="Standard 3 2 2 4 2 4 3 2 2 5" xfId="47289"/>
    <cellStyle name="Standard 3 2 2 4 2 4 3 2 3" xfId="12013"/>
    <cellStyle name="Standard 3 2 2 4 2 4 3 2 3 2" xfId="28854"/>
    <cellStyle name="Standard 3 2 2 4 2 4 3 2 4" xfId="20563"/>
    <cellStyle name="Standard 3 2 2 4 2 4 3 2 5" xfId="37145"/>
    <cellStyle name="Standard 3 2 2 4 2 4 3 2 6" xfId="45695"/>
    <cellStyle name="Standard 3 2 2 4 2 4 3 3" xfId="5038"/>
    <cellStyle name="Standard 3 2 2 4 2 4 3 3 2" xfId="13606"/>
    <cellStyle name="Standard 3 2 2 4 2 4 3 3 2 2" xfId="30447"/>
    <cellStyle name="Standard 3 2 2 4 2 4 3 3 3" xfId="22156"/>
    <cellStyle name="Standard 3 2 2 4 2 4 3 3 4" xfId="38738"/>
    <cellStyle name="Standard 3 2 2 4 2 4 3 3 5" xfId="47288"/>
    <cellStyle name="Standard 3 2 2 4 2 4 3 4" xfId="9941"/>
    <cellStyle name="Standard 3 2 2 4 2 4 3 4 2" xfId="26782"/>
    <cellStyle name="Standard 3 2 2 4 2 4 3 5" xfId="18491"/>
    <cellStyle name="Standard 3 2 2 4 2 4 3 6" xfId="35073"/>
    <cellStyle name="Standard 3 2 2 4 2 4 3 7" xfId="43623"/>
    <cellStyle name="Standard 3 2 2 4 2 4 4" xfId="2407"/>
    <cellStyle name="Standard 3 2 2 4 2 4 4 2" xfId="5040"/>
    <cellStyle name="Standard 3 2 2 4 2 4 4 2 2" xfId="13608"/>
    <cellStyle name="Standard 3 2 2 4 2 4 4 2 2 2" xfId="30449"/>
    <cellStyle name="Standard 3 2 2 4 2 4 4 2 3" xfId="22158"/>
    <cellStyle name="Standard 3 2 2 4 2 4 4 2 4" xfId="38740"/>
    <cellStyle name="Standard 3 2 2 4 2 4 4 2 5" xfId="47290"/>
    <cellStyle name="Standard 3 2 2 4 2 4 4 3" xfId="10977"/>
    <cellStyle name="Standard 3 2 2 4 2 4 4 3 2" xfId="27818"/>
    <cellStyle name="Standard 3 2 2 4 2 4 4 4" xfId="19527"/>
    <cellStyle name="Standard 3 2 2 4 2 4 4 5" xfId="36109"/>
    <cellStyle name="Standard 3 2 2 4 2 4 4 6" xfId="44659"/>
    <cellStyle name="Standard 3 2 2 4 2 4 5" xfId="5033"/>
    <cellStyle name="Standard 3 2 2 4 2 4 5 2" xfId="13601"/>
    <cellStyle name="Standard 3 2 2 4 2 4 5 2 2" xfId="30442"/>
    <cellStyle name="Standard 3 2 2 4 2 4 5 3" xfId="22151"/>
    <cellStyle name="Standard 3 2 2 4 2 4 5 4" xfId="38733"/>
    <cellStyle name="Standard 3 2 2 4 2 4 5 5" xfId="47283"/>
    <cellStyle name="Standard 3 2 2 4 2 4 6" xfId="8905"/>
    <cellStyle name="Standard 3 2 2 4 2 4 6 2" xfId="25747"/>
    <cellStyle name="Standard 3 2 2 4 2 4 7" xfId="17455"/>
    <cellStyle name="Standard 3 2 2 4 2 4 8" xfId="34037"/>
    <cellStyle name="Standard 3 2 2 4 2 4 9" xfId="42587"/>
    <cellStyle name="Standard 3 2 2 4 2 5" xfId="593"/>
    <cellStyle name="Standard 3 2 2 4 2 5 2" xfId="1629"/>
    <cellStyle name="Standard 3 2 2 4 2 5 2 2" xfId="3702"/>
    <cellStyle name="Standard 3 2 2 4 2 5 2 2 2" xfId="5043"/>
    <cellStyle name="Standard 3 2 2 4 2 5 2 2 2 2" xfId="13611"/>
    <cellStyle name="Standard 3 2 2 4 2 5 2 2 2 2 2" xfId="30452"/>
    <cellStyle name="Standard 3 2 2 4 2 5 2 2 2 3" xfId="22161"/>
    <cellStyle name="Standard 3 2 2 4 2 5 2 2 2 4" xfId="38743"/>
    <cellStyle name="Standard 3 2 2 4 2 5 2 2 2 5" xfId="47293"/>
    <cellStyle name="Standard 3 2 2 4 2 5 2 2 3" xfId="12272"/>
    <cellStyle name="Standard 3 2 2 4 2 5 2 2 3 2" xfId="29113"/>
    <cellStyle name="Standard 3 2 2 4 2 5 2 2 4" xfId="20822"/>
    <cellStyle name="Standard 3 2 2 4 2 5 2 2 5" xfId="37404"/>
    <cellStyle name="Standard 3 2 2 4 2 5 2 2 6" xfId="45954"/>
    <cellStyle name="Standard 3 2 2 4 2 5 2 3" xfId="5042"/>
    <cellStyle name="Standard 3 2 2 4 2 5 2 3 2" xfId="13610"/>
    <cellStyle name="Standard 3 2 2 4 2 5 2 3 2 2" xfId="30451"/>
    <cellStyle name="Standard 3 2 2 4 2 5 2 3 3" xfId="22160"/>
    <cellStyle name="Standard 3 2 2 4 2 5 2 3 4" xfId="38742"/>
    <cellStyle name="Standard 3 2 2 4 2 5 2 3 5" xfId="47292"/>
    <cellStyle name="Standard 3 2 2 4 2 5 2 4" xfId="10200"/>
    <cellStyle name="Standard 3 2 2 4 2 5 2 4 2" xfId="27041"/>
    <cellStyle name="Standard 3 2 2 4 2 5 2 5" xfId="18750"/>
    <cellStyle name="Standard 3 2 2 4 2 5 2 6" xfId="35332"/>
    <cellStyle name="Standard 3 2 2 4 2 5 2 7" xfId="43882"/>
    <cellStyle name="Standard 3 2 2 4 2 5 3" xfId="2666"/>
    <cellStyle name="Standard 3 2 2 4 2 5 3 2" xfId="5044"/>
    <cellStyle name="Standard 3 2 2 4 2 5 3 2 2" xfId="13612"/>
    <cellStyle name="Standard 3 2 2 4 2 5 3 2 2 2" xfId="30453"/>
    <cellStyle name="Standard 3 2 2 4 2 5 3 2 3" xfId="22162"/>
    <cellStyle name="Standard 3 2 2 4 2 5 3 2 4" xfId="38744"/>
    <cellStyle name="Standard 3 2 2 4 2 5 3 2 5" xfId="47294"/>
    <cellStyle name="Standard 3 2 2 4 2 5 3 3" xfId="11236"/>
    <cellStyle name="Standard 3 2 2 4 2 5 3 3 2" xfId="28077"/>
    <cellStyle name="Standard 3 2 2 4 2 5 3 4" xfId="19786"/>
    <cellStyle name="Standard 3 2 2 4 2 5 3 5" xfId="36368"/>
    <cellStyle name="Standard 3 2 2 4 2 5 3 6" xfId="44918"/>
    <cellStyle name="Standard 3 2 2 4 2 5 4" xfId="5041"/>
    <cellStyle name="Standard 3 2 2 4 2 5 4 2" xfId="13609"/>
    <cellStyle name="Standard 3 2 2 4 2 5 4 2 2" xfId="30450"/>
    <cellStyle name="Standard 3 2 2 4 2 5 4 3" xfId="22159"/>
    <cellStyle name="Standard 3 2 2 4 2 5 4 4" xfId="38741"/>
    <cellStyle name="Standard 3 2 2 4 2 5 4 5" xfId="47291"/>
    <cellStyle name="Standard 3 2 2 4 2 5 5" xfId="9164"/>
    <cellStyle name="Standard 3 2 2 4 2 5 5 2" xfId="26005"/>
    <cellStyle name="Standard 3 2 2 4 2 5 6" xfId="17714"/>
    <cellStyle name="Standard 3 2 2 4 2 5 7" xfId="34296"/>
    <cellStyle name="Standard 3 2 2 4 2 5 8" xfId="42846"/>
    <cellStyle name="Standard 3 2 2 4 2 6" xfId="1111"/>
    <cellStyle name="Standard 3 2 2 4 2 6 2" xfId="3184"/>
    <cellStyle name="Standard 3 2 2 4 2 6 2 2" xfId="5046"/>
    <cellStyle name="Standard 3 2 2 4 2 6 2 2 2" xfId="13614"/>
    <cellStyle name="Standard 3 2 2 4 2 6 2 2 2 2" xfId="30455"/>
    <cellStyle name="Standard 3 2 2 4 2 6 2 2 3" xfId="22164"/>
    <cellStyle name="Standard 3 2 2 4 2 6 2 2 4" xfId="38746"/>
    <cellStyle name="Standard 3 2 2 4 2 6 2 2 5" xfId="47296"/>
    <cellStyle name="Standard 3 2 2 4 2 6 2 3" xfId="11754"/>
    <cellStyle name="Standard 3 2 2 4 2 6 2 3 2" xfId="28595"/>
    <cellStyle name="Standard 3 2 2 4 2 6 2 4" xfId="20304"/>
    <cellStyle name="Standard 3 2 2 4 2 6 2 5" xfId="36886"/>
    <cellStyle name="Standard 3 2 2 4 2 6 2 6" xfId="45436"/>
    <cellStyle name="Standard 3 2 2 4 2 6 3" xfId="5045"/>
    <cellStyle name="Standard 3 2 2 4 2 6 3 2" xfId="13613"/>
    <cellStyle name="Standard 3 2 2 4 2 6 3 2 2" xfId="30454"/>
    <cellStyle name="Standard 3 2 2 4 2 6 3 3" xfId="22163"/>
    <cellStyle name="Standard 3 2 2 4 2 6 3 4" xfId="38745"/>
    <cellStyle name="Standard 3 2 2 4 2 6 3 5" xfId="47295"/>
    <cellStyle name="Standard 3 2 2 4 2 6 4" xfId="9682"/>
    <cellStyle name="Standard 3 2 2 4 2 6 4 2" xfId="26523"/>
    <cellStyle name="Standard 3 2 2 4 2 6 5" xfId="18232"/>
    <cellStyle name="Standard 3 2 2 4 2 6 6" xfId="34814"/>
    <cellStyle name="Standard 3 2 2 4 2 6 7" xfId="43364"/>
    <cellStyle name="Standard 3 2 2 4 2 7" xfId="2148"/>
    <cellStyle name="Standard 3 2 2 4 2 7 2" xfId="5047"/>
    <cellStyle name="Standard 3 2 2 4 2 7 2 2" xfId="13615"/>
    <cellStyle name="Standard 3 2 2 4 2 7 2 2 2" xfId="30456"/>
    <cellStyle name="Standard 3 2 2 4 2 7 2 3" xfId="22165"/>
    <cellStyle name="Standard 3 2 2 4 2 7 2 4" xfId="38747"/>
    <cellStyle name="Standard 3 2 2 4 2 7 2 5" xfId="47297"/>
    <cellStyle name="Standard 3 2 2 4 2 7 3" xfId="10718"/>
    <cellStyle name="Standard 3 2 2 4 2 7 3 2" xfId="27559"/>
    <cellStyle name="Standard 3 2 2 4 2 7 4" xfId="19268"/>
    <cellStyle name="Standard 3 2 2 4 2 7 5" xfId="35850"/>
    <cellStyle name="Standard 3 2 2 4 2 7 6" xfId="44400"/>
    <cellStyle name="Standard 3 2 2 4 2 8" xfId="4984"/>
    <cellStyle name="Standard 3 2 2 4 2 8 2" xfId="13552"/>
    <cellStyle name="Standard 3 2 2 4 2 8 2 2" xfId="30393"/>
    <cellStyle name="Standard 3 2 2 4 2 8 3" xfId="22102"/>
    <cellStyle name="Standard 3 2 2 4 2 8 4" xfId="38684"/>
    <cellStyle name="Standard 3 2 2 4 2 8 5" xfId="47234"/>
    <cellStyle name="Standard 3 2 2 4 2 9" xfId="8386"/>
    <cellStyle name="Standard 3 2 2 4 2 9 2" xfId="16937"/>
    <cellStyle name="Standard 3 2 2 4 2 9 3" xfId="25487"/>
    <cellStyle name="Standard 3 2 2 4 2 9 4" xfId="42069"/>
    <cellStyle name="Standard 3 2 2 4 2 9 5" xfId="50619"/>
    <cellStyle name="Standard 3 2 2 4 3" xfId="101"/>
    <cellStyle name="Standard 3 2 2 4 3 10" xfId="17228"/>
    <cellStyle name="Standard 3 2 2 4 3 11" xfId="33810"/>
    <cellStyle name="Standard 3 2 2 4 3 12" xfId="42360"/>
    <cellStyle name="Standard 3 2 2 4 3 2" xfId="230"/>
    <cellStyle name="Standard 3 2 2 4 3 2 10" xfId="33938"/>
    <cellStyle name="Standard 3 2 2 4 3 2 11" xfId="42488"/>
    <cellStyle name="Standard 3 2 2 4 3 2 2" xfId="494"/>
    <cellStyle name="Standard 3 2 2 4 3 2 2 2" xfId="1012"/>
    <cellStyle name="Standard 3 2 2 4 3 2 2 2 2" xfId="2048"/>
    <cellStyle name="Standard 3 2 2 4 3 2 2 2 2 2" xfId="4121"/>
    <cellStyle name="Standard 3 2 2 4 3 2 2 2 2 2 2" xfId="5053"/>
    <cellStyle name="Standard 3 2 2 4 3 2 2 2 2 2 2 2" xfId="13621"/>
    <cellStyle name="Standard 3 2 2 4 3 2 2 2 2 2 2 2 2" xfId="30462"/>
    <cellStyle name="Standard 3 2 2 4 3 2 2 2 2 2 2 3" xfId="22171"/>
    <cellStyle name="Standard 3 2 2 4 3 2 2 2 2 2 2 4" xfId="38753"/>
    <cellStyle name="Standard 3 2 2 4 3 2 2 2 2 2 2 5" xfId="47303"/>
    <cellStyle name="Standard 3 2 2 4 3 2 2 2 2 2 3" xfId="12691"/>
    <cellStyle name="Standard 3 2 2 4 3 2 2 2 2 2 3 2" xfId="29532"/>
    <cellStyle name="Standard 3 2 2 4 3 2 2 2 2 2 4" xfId="21241"/>
    <cellStyle name="Standard 3 2 2 4 3 2 2 2 2 2 5" xfId="37823"/>
    <cellStyle name="Standard 3 2 2 4 3 2 2 2 2 2 6" xfId="46373"/>
    <cellStyle name="Standard 3 2 2 4 3 2 2 2 2 3" xfId="5052"/>
    <cellStyle name="Standard 3 2 2 4 3 2 2 2 2 3 2" xfId="13620"/>
    <cellStyle name="Standard 3 2 2 4 3 2 2 2 2 3 2 2" xfId="30461"/>
    <cellStyle name="Standard 3 2 2 4 3 2 2 2 2 3 3" xfId="22170"/>
    <cellStyle name="Standard 3 2 2 4 3 2 2 2 2 3 4" xfId="38752"/>
    <cellStyle name="Standard 3 2 2 4 3 2 2 2 2 3 5" xfId="47302"/>
    <cellStyle name="Standard 3 2 2 4 3 2 2 2 2 4" xfId="10619"/>
    <cellStyle name="Standard 3 2 2 4 3 2 2 2 2 4 2" xfId="27460"/>
    <cellStyle name="Standard 3 2 2 4 3 2 2 2 2 5" xfId="19169"/>
    <cellStyle name="Standard 3 2 2 4 3 2 2 2 2 6" xfId="35751"/>
    <cellStyle name="Standard 3 2 2 4 3 2 2 2 2 7" xfId="44301"/>
    <cellStyle name="Standard 3 2 2 4 3 2 2 2 3" xfId="3085"/>
    <cellStyle name="Standard 3 2 2 4 3 2 2 2 3 2" xfId="5054"/>
    <cellStyle name="Standard 3 2 2 4 3 2 2 2 3 2 2" xfId="13622"/>
    <cellStyle name="Standard 3 2 2 4 3 2 2 2 3 2 2 2" xfId="30463"/>
    <cellStyle name="Standard 3 2 2 4 3 2 2 2 3 2 3" xfId="22172"/>
    <cellStyle name="Standard 3 2 2 4 3 2 2 2 3 2 4" xfId="38754"/>
    <cellStyle name="Standard 3 2 2 4 3 2 2 2 3 2 5" xfId="47304"/>
    <cellStyle name="Standard 3 2 2 4 3 2 2 2 3 3" xfId="11655"/>
    <cellStyle name="Standard 3 2 2 4 3 2 2 2 3 3 2" xfId="28496"/>
    <cellStyle name="Standard 3 2 2 4 3 2 2 2 3 4" xfId="20205"/>
    <cellStyle name="Standard 3 2 2 4 3 2 2 2 3 5" xfId="36787"/>
    <cellStyle name="Standard 3 2 2 4 3 2 2 2 3 6" xfId="45337"/>
    <cellStyle name="Standard 3 2 2 4 3 2 2 2 4" xfId="5051"/>
    <cellStyle name="Standard 3 2 2 4 3 2 2 2 4 2" xfId="13619"/>
    <cellStyle name="Standard 3 2 2 4 3 2 2 2 4 2 2" xfId="30460"/>
    <cellStyle name="Standard 3 2 2 4 3 2 2 2 4 3" xfId="22169"/>
    <cellStyle name="Standard 3 2 2 4 3 2 2 2 4 4" xfId="38751"/>
    <cellStyle name="Standard 3 2 2 4 3 2 2 2 4 5" xfId="47301"/>
    <cellStyle name="Standard 3 2 2 4 3 2 2 2 5" xfId="9583"/>
    <cellStyle name="Standard 3 2 2 4 3 2 2 2 5 2" xfId="26424"/>
    <cellStyle name="Standard 3 2 2 4 3 2 2 2 6" xfId="18133"/>
    <cellStyle name="Standard 3 2 2 4 3 2 2 2 7" xfId="34715"/>
    <cellStyle name="Standard 3 2 2 4 3 2 2 2 8" xfId="43265"/>
    <cellStyle name="Standard 3 2 2 4 3 2 2 3" xfId="1530"/>
    <cellStyle name="Standard 3 2 2 4 3 2 2 3 2" xfId="3603"/>
    <cellStyle name="Standard 3 2 2 4 3 2 2 3 2 2" xfId="5056"/>
    <cellStyle name="Standard 3 2 2 4 3 2 2 3 2 2 2" xfId="13624"/>
    <cellStyle name="Standard 3 2 2 4 3 2 2 3 2 2 2 2" xfId="30465"/>
    <cellStyle name="Standard 3 2 2 4 3 2 2 3 2 2 3" xfId="22174"/>
    <cellStyle name="Standard 3 2 2 4 3 2 2 3 2 2 4" xfId="38756"/>
    <cellStyle name="Standard 3 2 2 4 3 2 2 3 2 2 5" xfId="47306"/>
    <cellStyle name="Standard 3 2 2 4 3 2 2 3 2 3" xfId="12173"/>
    <cellStyle name="Standard 3 2 2 4 3 2 2 3 2 3 2" xfId="29014"/>
    <cellStyle name="Standard 3 2 2 4 3 2 2 3 2 4" xfId="20723"/>
    <cellStyle name="Standard 3 2 2 4 3 2 2 3 2 5" xfId="37305"/>
    <cellStyle name="Standard 3 2 2 4 3 2 2 3 2 6" xfId="45855"/>
    <cellStyle name="Standard 3 2 2 4 3 2 2 3 3" xfId="5055"/>
    <cellStyle name="Standard 3 2 2 4 3 2 2 3 3 2" xfId="13623"/>
    <cellStyle name="Standard 3 2 2 4 3 2 2 3 3 2 2" xfId="30464"/>
    <cellStyle name="Standard 3 2 2 4 3 2 2 3 3 3" xfId="22173"/>
    <cellStyle name="Standard 3 2 2 4 3 2 2 3 3 4" xfId="38755"/>
    <cellStyle name="Standard 3 2 2 4 3 2 2 3 3 5" xfId="47305"/>
    <cellStyle name="Standard 3 2 2 4 3 2 2 3 4" xfId="10101"/>
    <cellStyle name="Standard 3 2 2 4 3 2 2 3 4 2" xfId="26942"/>
    <cellStyle name="Standard 3 2 2 4 3 2 2 3 5" xfId="18651"/>
    <cellStyle name="Standard 3 2 2 4 3 2 2 3 6" xfId="35233"/>
    <cellStyle name="Standard 3 2 2 4 3 2 2 3 7" xfId="43783"/>
    <cellStyle name="Standard 3 2 2 4 3 2 2 4" xfId="2567"/>
    <cellStyle name="Standard 3 2 2 4 3 2 2 4 2" xfId="5057"/>
    <cellStyle name="Standard 3 2 2 4 3 2 2 4 2 2" xfId="13625"/>
    <cellStyle name="Standard 3 2 2 4 3 2 2 4 2 2 2" xfId="30466"/>
    <cellStyle name="Standard 3 2 2 4 3 2 2 4 2 3" xfId="22175"/>
    <cellStyle name="Standard 3 2 2 4 3 2 2 4 2 4" xfId="38757"/>
    <cellStyle name="Standard 3 2 2 4 3 2 2 4 2 5" xfId="47307"/>
    <cellStyle name="Standard 3 2 2 4 3 2 2 4 3" xfId="11137"/>
    <cellStyle name="Standard 3 2 2 4 3 2 2 4 3 2" xfId="27978"/>
    <cellStyle name="Standard 3 2 2 4 3 2 2 4 4" xfId="19687"/>
    <cellStyle name="Standard 3 2 2 4 3 2 2 4 5" xfId="36269"/>
    <cellStyle name="Standard 3 2 2 4 3 2 2 4 6" xfId="44819"/>
    <cellStyle name="Standard 3 2 2 4 3 2 2 5" xfId="5050"/>
    <cellStyle name="Standard 3 2 2 4 3 2 2 5 2" xfId="13618"/>
    <cellStyle name="Standard 3 2 2 4 3 2 2 5 2 2" xfId="30459"/>
    <cellStyle name="Standard 3 2 2 4 3 2 2 5 3" xfId="22168"/>
    <cellStyle name="Standard 3 2 2 4 3 2 2 5 4" xfId="38750"/>
    <cellStyle name="Standard 3 2 2 4 3 2 2 5 5" xfId="47300"/>
    <cellStyle name="Standard 3 2 2 4 3 2 2 6" xfId="9065"/>
    <cellStyle name="Standard 3 2 2 4 3 2 2 6 2" xfId="25907"/>
    <cellStyle name="Standard 3 2 2 4 3 2 2 7" xfId="17615"/>
    <cellStyle name="Standard 3 2 2 4 3 2 2 8" xfId="34197"/>
    <cellStyle name="Standard 3 2 2 4 3 2 2 9" xfId="42747"/>
    <cellStyle name="Standard 3 2 2 4 3 2 3" xfId="753"/>
    <cellStyle name="Standard 3 2 2 4 3 2 3 2" xfId="1789"/>
    <cellStyle name="Standard 3 2 2 4 3 2 3 2 2" xfId="3862"/>
    <cellStyle name="Standard 3 2 2 4 3 2 3 2 2 2" xfId="5060"/>
    <cellStyle name="Standard 3 2 2 4 3 2 3 2 2 2 2" xfId="13628"/>
    <cellStyle name="Standard 3 2 2 4 3 2 3 2 2 2 2 2" xfId="30469"/>
    <cellStyle name="Standard 3 2 2 4 3 2 3 2 2 2 3" xfId="22178"/>
    <cellStyle name="Standard 3 2 2 4 3 2 3 2 2 2 4" xfId="38760"/>
    <cellStyle name="Standard 3 2 2 4 3 2 3 2 2 2 5" xfId="47310"/>
    <cellStyle name="Standard 3 2 2 4 3 2 3 2 2 3" xfId="12432"/>
    <cellStyle name="Standard 3 2 2 4 3 2 3 2 2 3 2" xfId="29273"/>
    <cellStyle name="Standard 3 2 2 4 3 2 3 2 2 4" xfId="20982"/>
    <cellStyle name="Standard 3 2 2 4 3 2 3 2 2 5" xfId="37564"/>
    <cellStyle name="Standard 3 2 2 4 3 2 3 2 2 6" xfId="46114"/>
    <cellStyle name="Standard 3 2 2 4 3 2 3 2 3" xfId="5059"/>
    <cellStyle name="Standard 3 2 2 4 3 2 3 2 3 2" xfId="13627"/>
    <cellStyle name="Standard 3 2 2 4 3 2 3 2 3 2 2" xfId="30468"/>
    <cellStyle name="Standard 3 2 2 4 3 2 3 2 3 3" xfId="22177"/>
    <cellStyle name="Standard 3 2 2 4 3 2 3 2 3 4" xfId="38759"/>
    <cellStyle name="Standard 3 2 2 4 3 2 3 2 3 5" xfId="47309"/>
    <cellStyle name="Standard 3 2 2 4 3 2 3 2 4" xfId="10360"/>
    <cellStyle name="Standard 3 2 2 4 3 2 3 2 4 2" xfId="27201"/>
    <cellStyle name="Standard 3 2 2 4 3 2 3 2 5" xfId="18910"/>
    <cellStyle name="Standard 3 2 2 4 3 2 3 2 6" xfId="35492"/>
    <cellStyle name="Standard 3 2 2 4 3 2 3 2 7" xfId="44042"/>
    <cellStyle name="Standard 3 2 2 4 3 2 3 3" xfId="2826"/>
    <cellStyle name="Standard 3 2 2 4 3 2 3 3 2" xfId="5061"/>
    <cellStyle name="Standard 3 2 2 4 3 2 3 3 2 2" xfId="13629"/>
    <cellStyle name="Standard 3 2 2 4 3 2 3 3 2 2 2" xfId="30470"/>
    <cellStyle name="Standard 3 2 2 4 3 2 3 3 2 3" xfId="22179"/>
    <cellStyle name="Standard 3 2 2 4 3 2 3 3 2 4" xfId="38761"/>
    <cellStyle name="Standard 3 2 2 4 3 2 3 3 2 5" xfId="47311"/>
    <cellStyle name="Standard 3 2 2 4 3 2 3 3 3" xfId="11396"/>
    <cellStyle name="Standard 3 2 2 4 3 2 3 3 3 2" xfId="28237"/>
    <cellStyle name="Standard 3 2 2 4 3 2 3 3 4" xfId="19946"/>
    <cellStyle name="Standard 3 2 2 4 3 2 3 3 5" xfId="36528"/>
    <cellStyle name="Standard 3 2 2 4 3 2 3 3 6" xfId="45078"/>
    <cellStyle name="Standard 3 2 2 4 3 2 3 4" xfId="5058"/>
    <cellStyle name="Standard 3 2 2 4 3 2 3 4 2" xfId="13626"/>
    <cellStyle name="Standard 3 2 2 4 3 2 3 4 2 2" xfId="30467"/>
    <cellStyle name="Standard 3 2 2 4 3 2 3 4 3" xfId="22176"/>
    <cellStyle name="Standard 3 2 2 4 3 2 3 4 4" xfId="38758"/>
    <cellStyle name="Standard 3 2 2 4 3 2 3 4 5" xfId="47308"/>
    <cellStyle name="Standard 3 2 2 4 3 2 3 5" xfId="9324"/>
    <cellStyle name="Standard 3 2 2 4 3 2 3 5 2" xfId="26165"/>
    <cellStyle name="Standard 3 2 2 4 3 2 3 6" xfId="17874"/>
    <cellStyle name="Standard 3 2 2 4 3 2 3 7" xfId="34456"/>
    <cellStyle name="Standard 3 2 2 4 3 2 3 8" xfId="43006"/>
    <cellStyle name="Standard 3 2 2 4 3 2 4" xfId="1271"/>
    <cellStyle name="Standard 3 2 2 4 3 2 4 2" xfId="3344"/>
    <cellStyle name="Standard 3 2 2 4 3 2 4 2 2" xfId="5063"/>
    <cellStyle name="Standard 3 2 2 4 3 2 4 2 2 2" xfId="13631"/>
    <cellStyle name="Standard 3 2 2 4 3 2 4 2 2 2 2" xfId="30472"/>
    <cellStyle name="Standard 3 2 2 4 3 2 4 2 2 3" xfId="22181"/>
    <cellStyle name="Standard 3 2 2 4 3 2 4 2 2 4" xfId="38763"/>
    <cellStyle name="Standard 3 2 2 4 3 2 4 2 2 5" xfId="47313"/>
    <cellStyle name="Standard 3 2 2 4 3 2 4 2 3" xfId="11914"/>
    <cellStyle name="Standard 3 2 2 4 3 2 4 2 3 2" xfId="28755"/>
    <cellStyle name="Standard 3 2 2 4 3 2 4 2 4" xfId="20464"/>
    <cellStyle name="Standard 3 2 2 4 3 2 4 2 5" xfId="37046"/>
    <cellStyle name="Standard 3 2 2 4 3 2 4 2 6" xfId="45596"/>
    <cellStyle name="Standard 3 2 2 4 3 2 4 3" xfId="5062"/>
    <cellStyle name="Standard 3 2 2 4 3 2 4 3 2" xfId="13630"/>
    <cellStyle name="Standard 3 2 2 4 3 2 4 3 2 2" xfId="30471"/>
    <cellStyle name="Standard 3 2 2 4 3 2 4 3 3" xfId="22180"/>
    <cellStyle name="Standard 3 2 2 4 3 2 4 3 4" xfId="38762"/>
    <cellStyle name="Standard 3 2 2 4 3 2 4 3 5" xfId="47312"/>
    <cellStyle name="Standard 3 2 2 4 3 2 4 4" xfId="9842"/>
    <cellStyle name="Standard 3 2 2 4 3 2 4 4 2" xfId="26683"/>
    <cellStyle name="Standard 3 2 2 4 3 2 4 5" xfId="18392"/>
    <cellStyle name="Standard 3 2 2 4 3 2 4 6" xfId="34974"/>
    <cellStyle name="Standard 3 2 2 4 3 2 4 7" xfId="43524"/>
    <cellStyle name="Standard 3 2 2 4 3 2 5" xfId="2308"/>
    <cellStyle name="Standard 3 2 2 4 3 2 5 2" xfId="5064"/>
    <cellStyle name="Standard 3 2 2 4 3 2 5 2 2" xfId="13632"/>
    <cellStyle name="Standard 3 2 2 4 3 2 5 2 2 2" xfId="30473"/>
    <cellStyle name="Standard 3 2 2 4 3 2 5 2 3" xfId="22182"/>
    <cellStyle name="Standard 3 2 2 4 3 2 5 2 4" xfId="38764"/>
    <cellStyle name="Standard 3 2 2 4 3 2 5 2 5" xfId="47314"/>
    <cellStyle name="Standard 3 2 2 4 3 2 5 3" xfId="10878"/>
    <cellStyle name="Standard 3 2 2 4 3 2 5 3 2" xfId="27719"/>
    <cellStyle name="Standard 3 2 2 4 3 2 5 4" xfId="19428"/>
    <cellStyle name="Standard 3 2 2 4 3 2 5 5" xfId="36010"/>
    <cellStyle name="Standard 3 2 2 4 3 2 5 6" xfId="44560"/>
    <cellStyle name="Standard 3 2 2 4 3 2 6" xfId="5049"/>
    <cellStyle name="Standard 3 2 2 4 3 2 6 2" xfId="13617"/>
    <cellStyle name="Standard 3 2 2 4 3 2 6 2 2" xfId="30458"/>
    <cellStyle name="Standard 3 2 2 4 3 2 6 3" xfId="22167"/>
    <cellStyle name="Standard 3 2 2 4 3 2 6 4" xfId="38749"/>
    <cellStyle name="Standard 3 2 2 4 3 2 6 5" xfId="47299"/>
    <cellStyle name="Standard 3 2 2 4 3 2 7" xfId="8546"/>
    <cellStyle name="Standard 3 2 2 4 3 2 7 2" xfId="17097"/>
    <cellStyle name="Standard 3 2 2 4 3 2 7 3" xfId="25647"/>
    <cellStyle name="Standard 3 2 2 4 3 2 7 4" xfId="42229"/>
    <cellStyle name="Standard 3 2 2 4 3 2 7 5" xfId="50779"/>
    <cellStyle name="Standard 3 2 2 4 3 2 8" xfId="8806"/>
    <cellStyle name="Standard 3 2 2 4 3 2 9" xfId="17356"/>
    <cellStyle name="Standard 3 2 2 4 3 3" xfId="366"/>
    <cellStyle name="Standard 3 2 2 4 3 3 2" xfId="884"/>
    <cellStyle name="Standard 3 2 2 4 3 3 2 2" xfId="1920"/>
    <cellStyle name="Standard 3 2 2 4 3 3 2 2 2" xfId="3993"/>
    <cellStyle name="Standard 3 2 2 4 3 3 2 2 2 2" xfId="5068"/>
    <cellStyle name="Standard 3 2 2 4 3 3 2 2 2 2 2" xfId="13636"/>
    <cellStyle name="Standard 3 2 2 4 3 3 2 2 2 2 2 2" xfId="30477"/>
    <cellStyle name="Standard 3 2 2 4 3 3 2 2 2 2 3" xfId="22186"/>
    <cellStyle name="Standard 3 2 2 4 3 3 2 2 2 2 4" xfId="38768"/>
    <cellStyle name="Standard 3 2 2 4 3 3 2 2 2 2 5" xfId="47318"/>
    <cellStyle name="Standard 3 2 2 4 3 3 2 2 2 3" xfId="12563"/>
    <cellStyle name="Standard 3 2 2 4 3 3 2 2 2 3 2" xfId="29404"/>
    <cellStyle name="Standard 3 2 2 4 3 3 2 2 2 4" xfId="21113"/>
    <cellStyle name="Standard 3 2 2 4 3 3 2 2 2 5" xfId="37695"/>
    <cellStyle name="Standard 3 2 2 4 3 3 2 2 2 6" xfId="46245"/>
    <cellStyle name="Standard 3 2 2 4 3 3 2 2 3" xfId="5067"/>
    <cellStyle name="Standard 3 2 2 4 3 3 2 2 3 2" xfId="13635"/>
    <cellStyle name="Standard 3 2 2 4 3 3 2 2 3 2 2" xfId="30476"/>
    <cellStyle name="Standard 3 2 2 4 3 3 2 2 3 3" xfId="22185"/>
    <cellStyle name="Standard 3 2 2 4 3 3 2 2 3 4" xfId="38767"/>
    <cellStyle name="Standard 3 2 2 4 3 3 2 2 3 5" xfId="47317"/>
    <cellStyle name="Standard 3 2 2 4 3 3 2 2 4" xfId="10491"/>
    <cellStyle name="Standard 3 2 2 4 3 3 2 2 4 2" xfId="27332"/>
    <cellStyle name="Standard 3 2 2 4 3 3 2 2 5" xfId="19041"/>
    <cellStyle name="Standard 3 2 2 4 3 3 2 2 6" xfId="35623"/>
    <cellStyle name="Standard 3 2 2 4 3 3 2 2 7" xfId="44173"/>
    <cellStyle name="Standard 3 2 2 4 3 3 2 3" xfId="2957"/>
    <cellStyle name="Standard 3 2 2 4 3 3 2 3 2" xfId="5069"/>
    <cellStyle name="Standard 3 2 2 4 3 3 2 3 2 2" xfId="13637"/>
    <cellStyle name="Standard 3 2 2 4 3 3 2 3 2 2 2" xfId="30478"/>
    <cellStyle name="Standard 3 2 2 4 3 3 2 3 2 3" xfId="22187"/>
    <cellStyle name="Standard 3 2 2 4 3 3 2 3 2 4" xfId="38769"/>
    <cellStyle name="Standard 3 2 2 4 3 3 2 3 2 5" xfId="47319"/>
    <cellStyle name="Standard 3 2 2 4 3 3 2 3 3" xfId="11527"/>
    <cellStyle name="Standard 3 2 2 4 3 3 2 3 3 2" xfId="28368"/>
    <cellStyle name="Standard 3 2 2 4 3 3 2 3 4" xfId="20077"/>
    <cellStyle name="Standard 3 2 2 4 3 3 2 3 5" xfId="36659"/>
    <cellStyle name="Standard 3 2 2 4 3 3 2 3 6" xfId="45209"/>
    <cellStyle name="Standard 3 2 2 4 3 3 2 4" xfId="5066"/>
    <cellStyle name="Standard 3 2 2 4 3 3 2 4 2" xfId="13634"/>
    <cellStyle name="Standard 3 2 2 4 3 3 2 4 2 2" xfId="30475"/>
    <cellStyle name="Standard 3 2 2 4 3 3 2 4 3" xfId="22184"/>
    <cellStyle name="Standard 3 2 2 4 3 3 2 4 4" xfId="38766"/>
    <cellStyle name="Standard 3 2 2 4 3 3 2 4 5" xfId="47316"/>
    <cellStyle name="Standard 3 2 2 4 3 3 2 5" xfId="9455"/>
    <cellStyle name="Standard 3 2 2 4 3 3 2 5 2" xfId="26296"/>
    <cellStyle name="Standard 3 2 2 4 3 3 2 6" xfId="18005"/>
    <cellStyle name="Standard 3 2 2 4 3 3 2 7" xfId="34587"/>
    <cellStyle name="Standard 3 2 2 4 3 3 2 8" xfId="43137"/>
    <cellStyle name="Standard 3 2 2 4 3 3 3" xfId="1402"/>
    <cellStyle name="Standard 3 2 2 4 3 3 3 2" xfId="3475"/>
    <cellStyle name="Standard 3 2 2 4 3 3 3 2 2" xfId="5071"/>
    <cellStyle name="Standard 3 2 2 4 3 3 3 2 2 2" xfId="13639"/>
    <cellStyle name="Standard 3 2 2 4 3 3 3 2 2 2 2" xfId="30480"/>
    <cellStyle name="Standard 3 2 2 4 3 3 3 2 2 3" xfId="22189"/>
    <cellStyle name="Standard 3 2 2 4 3 3 3 2 2 4" xfId="38771"/>
    <cellStyle name="Standard 3 2 2 4 3 3 3 2 2 5" xfId="47321"/>
    <cellStyle name="Standard 3 2 2 4 3 3 3 2 3" xfId="12045"/>
    <cellStyle name="Standard 3 2 2 4 3 3 3 2 3 2" xfId="28886"/>
    <cellStyle name="Standard 3 2 2 4 3 3 3 2 4" xfId="20595"/>
    <cellStyle name="Standard 3 2 2 4 3 3 3 2 5" xfId="37177"/>
    <cellStyle name="Standard 3 2 2 4 3 3 3 2 6" xfId="45727"/>
    <cellStyle name="Standard 3 2 2 4 3 3 3 3" xfId="5070"/>
    <cellStyle name="Standard 3 2 2 4 3 3 3 3 2" xfId="13638"/>
    <cellStyle name="Standard 3 2 2 4 3 3 3 3 2 2" xfId="30479"/>
    <cellStyle name="Standard 3 2 2 4 3 3 3 3 3" xfId="22188"/>
    <cellStyle name="Standard 3 2 2 4 3 3 3 3 4" xfId="38770"/>
    <cellStyle name="Standard 3 2 2 4 3 3 3 3 5" xfId="47320"/>
    <cellStyle name="Standard 3 2 2 4 3 3 3 4" xfId="9973"/>
    <cellStyle name="Standard 3 2 2 4 3 3 3 4 2" xfId="26814"/>
    <cellStyle name="Standard 3 2 2 4 3 3 3 5" xfId="18523"/>
    <cellStyle name="Standard 3 2 2 4 3 3 3 6" xfId="35105"/>
    <cellStyle name="Standard 3 2 2 4 3 3 3 7" xfId="43655"/>
    <cellStyle name="Standard 3 2 2 4 3 3 4" xfId="2439"/>
    <cellStyle name="Standard 3 2 2 4 3 3 4 2" xfId="5072"/>
    <cellStyle name="Standard 3 2 2 4 3 3 4 2 2" xfId="13640"/>
    <cellStyle name="Standard 3 2 2 4 3 3 4 2 2 2" xfId="30481"/>
    <cellStyle name="Standard 3 2 2 4 3 3 4 2 3" xfId="22190"/>
    <cellStyle name="Standard 3 2 2 4 3 3 4 2 4" xfId="38772"/>
    <cellStyle name="Standard 3 2 2 4 3 3 4 2 5" xfId="47322"/>
    <cellStyle name="Standard 3 2 2 4 3 3 4 3" xfId="11009"/>
    <cellStyle name="Standard 3 2 2 4 3 3 4 3 2" xfId="27850"/>
    <cellStyle name="Standard 3 2 2 4 3 3 4 4" xfId="19559"/>
    <cellStyle name="Standard 3 2 2 4 3 3 4 5" xfId="36141"/>
    <cellStyle name="Standard 3 2 2 4 3 3 4 6" xfId="44691"/>
    <cellStyle name="Standard 3 2 2 4 3 3 5" xfId="5065"/>
    <cellStyle name="Standard 3 2 2 4 3 3 5 2" xfId="13633"/>
    <cellStyle name="Standard 3 2 2 4 3 3 5 2 2" xfId="30474"/>
    <cellStyle name="Standard 3 2 2 4 3 3 5 3" xfId="22183"/>
    <cellStyle name="Standard 3 2 2 4 3 3 5 4" xfId="38765"/>
    <cellStyle name="Standard 3 2 2 4 3 3 5 5" xfId="47315"/>
    <cellStyle name="Standard 3 2 2 4 3 3 6" xfId="8937"/>
    <cellStyle name="Standard 3 2 2 4 3 3 6 2" xfId="25779"/>
    <cellStyle name="Standard 3 2 2 4 3 3 7" xfId="17487"/>
    <cellStyle name="Standard 3 2 2 4 3 3 8" xfId="34069"/>
    <cellStyle name="Standard 3 2 2 4 3 3 9" xfId="42619"/>
    <cellStyle name="Standard 3 2 2 4 3 4" xfId="625"/>
    <cellStyle name="Standard 3 2 2 4 3 4 2" xfId="1661"/>
    <cellStyle name="Standard 3 2 2 4 3 4 2 2" xfId="3734"/>
    <cellStyle name="Standard 3 2 2 4 3 4 2 2 2" xfId="5075"/>
    <cellStyle name="Standard 3 2 2 4 3 4 2 2 2 2" xfId="13643"/>
    <cellStyle name="Standard 3 2 2 4 3 4 2 2 2 2 2" xfId="30484"/>
    <cellStyle name="Standard 3 2 2 4 3 4 2 2 2 3" xfId="22193"/>
    <cellStyle name="Standard 3 2 2 4 3 4 2 2 2 4" xfId="38775"/>
    <cellStyle name="Standard 3 2 2 4 3 4 2 2 2 5" xfId="47325"/>
    <cellStyle name="Standard 3 2 2 4 3 4 2 2 3" xfId="12304"/>
    <cellStyle name="Standard 3 2 2 4 3 4 2 2 3 2" xfId="29145"/>
    <cellStyle name="Standard 3 2 2 4 3 4 2 2 4" xfId="20854"/>
    <cellStyle name="Standard 3 2 2 4 3 4 2 2 5" xfId="37436"/>
    <cellStyle name="Standard 3 2 2 4 3 4 2 2 6" xfId="45986"/>
    <cellStyle name="Standard 3 2 2 4 3 4 2 3" xfId="5074"/>
    <cellStyle name="Standard 3 2 2 4 3 4 2 3 2" xfId="13642"/>
    <cellStyle name="Standard 3 2 2 4 3 4 2 3 2 2" xfId="30483"/>
    <cellStyle name="Standard 3 2 2 4 3 4 2 3 3" xfId="22192"/>
    <cellStyle name="Standard 3 2 2 4 3 4 2 3 4" xfId="38774"/>
    <cellStyle name="Standard 3 2 2 4 3 4 2 3 5" xfId="47324"/>
    <cellStyle name="Standard 3 2 2 4 3 4 2 4" xfId="10232"/>
    <cellStyle name="Standard 3 2 2 4 3 4 2 4 2" xfId="27073"/>
    <cellStyle name="Standard 3 2 2 4 3 4 2 5" xfId="18782"/>
    <cellStyle name="Standard 3 2 2 4 3 4 2 6" xfId="35364"/>
    <cellStyle name="Standard 3 2 2 4 3 4 2 7" xfId="43914"/>
    <cellStyle name="Standard 3 2 2 4 3 4 3" xfId="2698"/>
    <cellStyle name="Standard 3 2 2 4 3 4 3 2" xfId="5076"/>
    <cellStyle name="Standard 3 2 2 4 3 4 3 2 2" xfId="13644"/>
    <cellStyle name="Standard 3 2 2 4 3 4 3 2 2 2" xfId="30485"/>
    <cellStyle name="Standard 3 2 2 4 3 4 3 2 3" xfId="22194"/>
    <cellStyle name="Standard 3 2 2 4 3 4 3 2 4" xfId="38776"/>
    <cellStyle name="Standard 3 2 2 4 3 4 3 2 5" xfId="47326"/>
    <cellStyle name="Standard 3 2 2 4 3 4 3 3" xfId="11268"/>
    <cellStyle name="Standard 3 2 2 4 3 4 3 3 2" xfId="28109"/>
    <cellStyle name="Standard 3 2 2 4 3 4 3 4" xfId="19818"/>
    <cellStyle name="Standard 3 2 2 4 3 4 3 5" xfId="36400"/>
    <cellStyle name="Standard 3 2 2 4 3 4 3 6" xfId="44950"/>
    <cellStyle name="Standard 3 2 2 4 3 4 4" xfId="5073"/>
    <cellStyle name="Standard 3 2 2 4 3 4 4 2" xfId="13641"/>
    <cellStyle name="Standard 3 2 2 4 3 4 4 2 2" xfId="30482"/>
    <cellStyle name="Standard 3 2 2 4 3 4 4 3" xfId="22191"/>
    <cellStyle name="Standard 3 2 2 4 3 4 4 4" xfId="38773"/>
    <cellStyle name="Standard 3 2 2 4 3 4 4 5" xfId="47323"/>
    <cellStyle name="Standard 3 2 2 4 3 4 5" xfId="9196"/>
    <cellStyle name="Standard 3 2 2 4 3 4 5 2" xfId="26037"/>
    <cellStyle name="Standard 3 2 2 4 3 4 6" xfId="17746"/>
    <cellStyle name="Standard 3 2 2 4 3 4 7" xfId="34328"/>
    <cellStyle name="Standard 3 2 2 4 3 4 8" xfId="42878"/>
    <cellStyle name="Standard 3 2 2 4 3 5" xfId="1143"/>
    <cellStyle name="Standard 3 2 2 4 3 5 2" xfId="3216"/>
    <cellStyle name="Standard 3 2 2 4 3 5 2 2" xfId="5078"/>
    <cellStyle name="Standard 3 2 2 4 3 5 2 2 2" xfId="13646"/>
    <cellStyle name="Standard 3 2 2 4 3 5 2 2 2 2" xfId="30487"/>
    <cellStyle name="Standard 3 2 2 4 3 5 2 2 3" xfId="22196"/>
    <cellStyle name="Standard 3 2 2 4 3 5 2 2 4" xfId="38778"/>
    <cellStyle name="Standard 3 2 2 4 3 5 2 2 5" xfId="47328"/>
    <cellStyle name="Standard 3 2 2 4 3 5 2 3" xfId="11786"/>
    <cellStyle name="Standard 3 2 2 4 3 5 2 3 2" xfId="28627"/>
    <cellStyle name="Standard 3 2 2 4 3 5 2 4" xfId="20336"/>
    <cellStyle name="Standard 3 2 2 4 3 5 2 5" xfId="36918"/>
    <cellStyle name="Standard 3 2 2 4 3 5 2 6" xfId="45468"/>
    <cellStyle name="Standard 3 2 2 4 3 5 3" xfId="5077"/>
    <cellStyle name="Standard 3 2 2 4 3 5 3 2" xfId="13645"/>
    <cellStyle name="Standard 3 2 2 4 3 5 3 2 2" xfId="30486"/>
    <cellStyle name="Standard 3 2 2 4 3 5 3 3" xfId="22195"/>
    <cellStyle name="Standard 3 2 2 4 3 5 3 4" xfId="38777"/>
    <cellStyle name="Standard 3 2 2 4 3 5 3 5" xfId="47327"/>
    <cellStyle name="Standard 3 2 2 4 3 5 4" xfId="9714"/>
    <cellStyle name="Standard 3 2 2 4 3 5 4 2" xfId="26555"/>
    <cellStyle name="Standard 3 2 2 4 3 5 5" xfId="18264"/>
    <cellStyle name="Standard 3 2 2 4 3 5 6" xfId="34846"/>
    <cellStyle name="Standard 3 2 2 4 3 5 7" xfId="43396"/>
    <cellStyle name="Standard 3 2 2 4 3 6" xfId="2180"/>
    <cellStyle name="Standard 3 2 2 4 3 6 2" xfId="5079"/>
    <cellStyle name="Standard 3 2 2 4 3 6 2 2" xfId="13647"/>
    <cellStyle name="Standard 3 2 2 4 3 6 2 2 2" xfId="30488"/>
    <cellStyle name="Standard 3 2 2 4 3 6 2 3" xfId="22197"/>
    <cellStyle name="Standard 3 2 2 4 3 6 2 4" xfId="38779"/>
    <cellStyle name="Standard 3 2 2 4 3 6 2 5" xfId="47329"/>
    <cellStyle name="Standard 3 2 2 4 3 6 3" xfId="10750"/>
    <cellStyle name="Standard 3 2 2 4 3 6 3 2" xfId="27591"/>
    <cellStyle name="Standard 3 2 2 4 3 6 4" xfId="19300"/>
    <cellStyle name="Standard 3 2 2 4 3 6 5" xfId="35882"/>
    <cellStyle name="Standard 3 2 2 4 3 6 6" xfId="44432"/>
    <cellStyle name="Standard 3 2 2 4 3 7" xfId="5048"/>
    <cellStyle name="Standard 3 2 2 4 3 7 2" xfId="13616"/>
    <cellStyle name="Standard 3 2 2 4 3 7 2 2" xfId="30457"/>
    <cellStyle name="Standard 3 2 2 4 3 7 3" xfId="22166"/>
    <cellStyle name="Standard 3 2 2 4 3 7 4" xfId="38748"/>
    <cellStyle name="Standard 3 2 2 4 3 7 5" xfId="47298"/>
    <cellStyle name="Standard 3 2 2 4 3 8" xfId="8418"/>
    <cellStyle name="Standard 3 2 2 4 3 8 2" xfId="16969"/>
    <cellStyle name="Standard 3 2 2 4 3 8 3" xfId="25519"/>
    <cellStyle name="Standard 3 2 2 4 3 8 4" xfId="42101"/>
    <cellStyle name="Standard 3 2 2 4 3 8 5" xfId="50651"/>
    <cellStyle name="Standard 3 2 2 4 3 9" xfId="8678"/>
    <cellStyle name="Standard 3 2 2 4 4" xfId="166"/>
    <cellStyle name="Standard 3 2 2 4 4 10" xfId="33874"/>
    <cellStyle name="Standard 3 2 2 4 4 11" xfId="42424"/>
    <cellStyle name="Standard 3 2 2 4 4 2" xfId="430"/>
    <cellStyle name="Standard 3 2 2 4 4 2 2" xfId="948"/>
    <cellStyle name="Standard 3 2 2 4 4 2 2 2" xfId="1984"/>
    <cellStyle name="Standard 3 2 2 4 4 2 2 2 2" xfId="4057"/>
    <cellStyle name="Standard 3 2 2 4 4 2 2 2 2 2" xfId="5084"/>
    <cellStyle name="Standard 3 2 2 4 4 2 2 2 2 2 2" xfId="13652"/>
    <cellStyle name="Standard 3 2 2 4 4 2 2 2 2 2 2 2" xfId="30493"/>
    <cellStyle name="Standard 3 2 2 4 4 2 2 2 2 2 3" xfId="22202"/>
    <cellStyle name="Standard 3 2 2 4 4 2 2 2 2 2 4" xfId="38784"/>
    <cellStyle name="Standard 3 2 2 4 4 2 2 2 2 2 5" xfId="47334"/>
    <cellStyle name="Standard 3 2 2 4 4 2 2 2 2 3" xfId="12627"/>
    <cellStyle name="Standard 3 2 2 4 4 2 2 2 2 3 2" xfId="29468"/>
    <cellStyle name="Standard 3 2 2 4 4 2 2 2 2 4" xfId="21177"/>
    <cellStyle name="Standard 3 2 2 4 4 2 2 2 2 5" xfId="37759"/>
    <cellStyle name="Standard 3 2 2 4 4 2 2 2 2 6" xfId="46309"/>
    <cellStyle name="Standard 3 2 2 4 4 2 2 2 3" xfId="5083"/>
    <cellStyle name="Standard 3 2 2 4 4 2 2 2 3 2" xfId="13651"/>
    <cellStyle name="Standard 3 2 2 4 4 2 2 2 3 2 2" xfId="30492"/>
    <cellStyle name="Standard 3 2 2 4 4 2 2 2 3 3" xfId="22201"/>
    <cellStyle name="Standard 3 2 2 4 4 2 2 2 3 4" xfId="38783"/>
    <cellStyle name="Standard 3 2 2 4 4 2 2 2 3 5" xfId="47333"/>
    <cellStyle name="Standard 3 2 2 4 4 2 2 2 4" xfId="10555"/>
    <cellStyle name="Standard 3 2 2 4 4 2 2 2 4 2" xfId="27396"/>
    <cellStyle name="Standard 3 2 2 4 4 2 2 2 5" xfId="19105"/>
    <cellStyle name="Standard 3 2 2 4 4 2 2 2 6" xfId="35687"/>
    <cellStyle name="Standard 3 2 2 4 4 2 2 2 7" xfId="44237"/>
    <cellStyle name="Standard 3 2 2 4 4 2 2 3" xfId="3021"/>
    <cellStyle name="Standard 3 2 2 4 4 2 2 3 2" xfId="5085"/>
    <cellStyle name="Standard 3 2 2 4 4 2 2 3 2 2" xfId="13653"/>
    <cellStyle name="Standard 3 2 2 4 4 2 2 3 2 2 2" xfId="30494"/>
    <cellStyle name="Standard 3 2 2 4 4 2 2 3 2 3" xfId="22203"/>
    <cellStyle name="Standard 3 2 2 4 4 2 2 3 2 4" xfId="38785"/>
    <cellStyle name="Standard 3 2 2 4 4 2 2 3 2 5" xfId="47335"/>
    <cellStyle name="Standard 3 2 2 4 4 2 2 3 3" xfId="11591"/>
    <cellStyle name="Standard 3 2 2 4 4 2 2 3 3 2" xfId="28432"/>
    <cellStyle name="Standard 3 2 2 4 4 2 2 3 4" xfId="20141"/>
    <cellStyle name="Standard 3 2 2 4 4 2 2 3 5" xfId="36723"/>
    <cellStyle name="Standard 3 2 2 4 4 2 2 3 6" xfId="45273"/>
    <cellStyle name="Standard 3 2 2 4 4 2 2 4" xfId="5082"/>
    <cellStyle name="Standard 3 2 2 4 4 2 2 4 2" xfId="13650"/>
    <cellStyle name="Standard 3 2 2 4 4 2 2 4 2 2" xfId="30491"/>
    <cellStyle name="Standard 3 2 2 4 4 2 2 4 3" xfId="22200"/>
    <cellStyle name="Standard 3 2 2 4 4 2 2 4 4" xfId="38782"/>
    <cellStyle name="Standard 3 2 2 4 4 2 2 4 5" xfId="47332"/>
    <cellStyle name="Standard 3 2 2 4 4 2 2 5" xfId="9519"/>
    <cellStyle name="Standard 3 2 2 4 4 2 2 5 2" xfId="26360"/>
    <cellStyle name="Standard 3 2 2 4 4 2 2 6" xfId="18069"/>
    <cellStyle name="Standard 3 2 2 4 4 2 2 7" xfId="34651"/>
    <cellStyle name="Standard 3 2 2 4 4 2 2 8" xfId="43201"/>
    <cellStyle name="Standard 3 2 2 4 4 2 3" xfId="1466"/>
    <cellStyle name="Standard 3 2 2 4 4 2 3 2" xfId="3539"/>
    <cellStyle name="Standard 3 2 2 4 4 2 3 2 2" xfId="5087"/>
    <cellStyle name="Standard 3 2 2 4 4 2 3 2 2 2" xfId="13655"/>
    <cellStyle name="Standard 3 2 2 4 4 2 3 2 2 2 2" xfId="30496"/>
    <cellStyle name="Standard 3 2 2 4 4 2 3 2 2 3" xfId="22205"/>
    <cellStyle name="Standard 3 2 2 4 4 2 3 2 2 4" xfId="38787"/>
    <cellStyle name="Standard 3 2 2 4 4 2 3 2 2 5" xfId="47337"/>
    <cellStyle name="Standard 3 2 2 4 4 2 3 2 3" xfId="12109"/>
    <cellStyle name="Standard 3 2 2 4 4 2 3 2 3 2" xfId="28950"/>
    <cellStyle name="Standard 3 2 2 4 4 2 3 2 4" xfId="20659"/>
    <cellStyle name="Standard 3 2 2 4 4 2 3 2 5" xfId="37241"/>
    <cellStyle name="Standard 3 2 2 4 4 2 3 2 6" xfId="45791"/>
    <cellStyle name="Standard 3 2 2 4 4 2 3 3" xfId="5086"/>
    <cellStyle name="Standard 3 2 2 4 4 2 3 3 2" xfId="13654"/>
    <cellStyle name="Standard 3 2 2 4 4 2 3 3 2 2" xfId="30495"/>
    <cellStyle name="Standard 3 2 2 4 4 2 3 3 3" xfId="22204"/>
    <cellStyle name="Standard 3 2 2 4 4 2 3 3 4" xfId="38786"/>
    <cellStyle name="Standard 3 2 2 4 4 2 3 3 5" xfId="47336"/>
    <cellStyle name="Standard 3 2 2 4 4 2 3 4" xfId="10037"/>
    <cellStyle name="Standard 3 2 2 4 4 2 3 4 2" xfId="26878"/>
    <cellStyle name="Standard 3 2 2 4 4 2 3 5" xfId="18587"/>
    <cellStyle name="Standard 3 2 2 4 4 2 3 6" xfId="35169"/>
    <cellStyle name="Standard 3 2 2 4 4 2 3 7" xfId="43719"/>
    <cellStyle name="Standard 3 2 2 4 4 2 4" xfId="2503"/>
    <cellStyle name="Standard 3 2 2 4 4 2 4 2" xfId="5088"/>
    <cellStyle name="Standard 3 2 2 4 4 2 4 2 2" xfId="13656"/>
    <cellStyle name="Standard 3 2 2 4 4 2 4 2 2 2" xfId="30497"/>
    <cellStyle name="Standard 3 2 2 4 4 2 4 2 3" xfId="22206"/>
    <cellStyle name="Standard 3 2 2 4 4 2 4 2 4" xfId="38788"/>
    <cellStyle name="Standard 3 2 2 4 4 2 4 2 5" xfId="47338"/>
    <cellStyle name="Standard 3 2 2 4 4 2 4 3" xfId="11073"/>
    <cellStyle name="Standard 3 2 2 4 4 2 4 3 2" xfId="27914"/>
    <cellStyle name="Standard 3 2 2 4 4 2 4 4" xfId="19623"/>
    <cellStyle name="Standard 3 2 2 4 4 2 4 5" xfId="36205"/>
    <cellStyle name="Standard 3 2 2 4 4 2 4 6" xfId="44755"/>
    <cellStyle name="Standard 3 2 2 4 4 2 5" xfId="5081"/>
    <cellStyle name="Standard 3 2 2 4 4 2 5 2" xfId="13649"/>
    <cellStyle name="Standard 3 2 2 4 4 2 5 2 2" xfId="30490"/>
    <cellStyle name="Standard 3 2 2 4 4 2 5 3" xfId="22199"/>
    <cellStyle name="Standard 3 2 2 4 4 2 5 4" xfId="38781"/>
    <cellStyle name="Standard 3 2 2 4 4 2 5 5" xfId="47331"/>
    <cellStyle name="Standard 3 2 2 4 4 2 6" xfId="9001"/>
    <cellStyle name="Standard 3 2 2 4 4 2 6 2" xfId="25843"/>
    <cellStyle name="Standard 3 2 2 4 4 2 7" xfId="17551"/>
    <cellStyle name="Standard 3 2 2 4 4 2 8" xfId="34133"/>
    <cellStyle name="Standard 3 2 2 4 4 2 9" xfId="42683"/>
    <cellStyle name="Standard 3 2 2 4 4 3" xfId="689"/>
    <cellStyle name="Standard 3 2 2 4 4 3 2" xfId="1725"/>
    <cellStyle name="Standard 3 2 2 4 4 3 2 2" xfId="3798"/>
    <cellStyle name="Standard 3 2 2 4 4 3 2 2 2" xfId="5091"/>
    <cellStyle name="Standard 3 2 2 4 4 3 2 2 2 2" xfId="13659"/>
    <cellStyle name="Standard 3 2 2 4 4 3 2 2 2 2 2" xfId="30500"/>
    <cellStyle name="Standard 3 2 2 4 4 3 2 2 2 3" xfId="22209"/>
    <cellStyle name="Standard 3 2 2 4 4 3 2 2 2 4" xfId="38791"/>
    <cellStyle name="Standard 3 2 2 4 4 3 2 2 2 5" xfId="47341"/>
    <cellStyle name="Standard 3 2 2 4 4 3 2 2 3" xfId="12368"/>
    <cellStyle name="Standard 3 2 2 4 4 3 2 2 3 2" xfId="29209"/>
    <cellStyle name="Standard 3 2 2 4 4 3 2 2 4" xfId="20918"/>
    <cellStyle name="Standard 3 2 2 4 4 3 2 2 5" xfId="37500"/>
    <cellStyle name="Standard 3 2 2 4 4 3 2 2 6" xfId="46050"/>
    <cellStyle name="Standard 3 2 2 4 4 3 2 3" xfId="5090"/>
    <cellStyle name="Standard 3 2 2 4 4 3 2 3 2" xfId="13658"/>
    <cellStyle name="Standard 3 2 2 4 4 3 2 3 2 2" xfId="30499"/>
    <cellStyle name="Standard 3 2 2 4 4 3 2 3 3" xfId="22208"/>
    <cellStyle name="Standard 3 2 2 4 4 3 2 3 4" xfId="38790"/>
    <cellStyle name="Standard 3 2 2 4 4 3 2 3 5" xfId="47340"/>
    <cellStyle name="Standard 3 2 2 4 4 3 2 4" xfId="10296"/>
    <cellStyle name="Standard 3 2 2 4 4 3 2 4 2" xfId="27137"/>
    <cellStyle name="Standard 3 2 2 4 4 3 2 5" xfId="18846"/>
    <cellStyle name="Standard 3 2 2 4 4 3 2 6" xfId="35428"/>
    <cellStyle name="Standard 3 2 2 4 4 3 2 7" xfId="43978"/>
    <cellStyle name="Standard 3 2 2 4 4 3 3" xfId="2762"/>
    <cellStyle name="Standard 3 2 2 4 4 3 3 2" xfId="5092"/>
    <cellStyle name="Standard 3 2 2 4 4 3 3 2 2" xfId="13660"/>
    <cellStyle name="Standard 3 2 2 4 4 3 3 2 2 2" xfId="30501"/>
    <cellStyle name="Standard 3 2 2 4 4 3 3 2 3" xfId="22210"/>
    <cellStyle name="Standard 3 2 2 4 4 3 3 2 4" xfId="38792"/>
    <cellStyle name="Standard 3 2 2 4 4 3 3 2 5" xfId="47342"/>
    <cellStyle name="Standard 3 2 2 4 4 3 3 3" xfId="11332"/>
    <cellStyle name="Standard 3 2 2 4 4 3 3 3 2" xfId="28173"/>
    <cellStyle name="Standard 3 2 2 4 4 3 3 4" xfId="19882"/>
    <cellStyle name="Standard 3 2 2 4 4 3 3 5" xfId="36464"/>
    <cellStyle name="Standard 3 2 2 4 4 3 3 6" xfId="45014"/>
    <cellStyle name="Standard 3 2 2 4 4 3 4" xfId="5089"/>
    <cellStyle name="Standard 3 2 2 4 4 3 4 2" xfId="13657"/>
    <cellStyle name="Standard 3 2 2 4 4 3 4 2 2" xfId="30498"/>
    <cellStyle name="Standard 3 2 2 4 4 3 4 3" xfId="22207"/>
    <cellStyle name="Standard 3 2 2 4 4 3 4 4" xfId="38789"/>
    <cellStyle name="Standard 3 2 2 4 4 3 4 5" xfId="47339"/>
    <cellStyle name="Standard 3 2 2 4 4 3 5" xfId="9260"/>
    <cellStyle name="Standard 3 2 2 4 4 3 5 2" xfId="26101"/>
    <cellStyle name="Standard 3 2 2 4 4 3 6" xfId="17810"/>
    <cellStyle name="Standard 3 2 2 4 4 3 7" xfId="34392"/>
    <cellStyle name="Standard 3 2 2 4 4 3 8" xfId="42942"/>
    <cellStyle name="Standard 3 2 2 4 4 4" xfId="1207"/>
    <cellStyle name="Standard 3 2 2 4 4 4 2" xfId="3280"/>
    <cellStyle name="Standard 3 2 2 4 4 4 2 2" xfId="5094"/>
    <cellStyle name="Standard 3 2 2 4 4 4 2 2 2" xfId="13662"/>
    <cellStyle name="Standard 3 2 2 4 4 4 2 2 2 2" xfId="30503"/>
    <cellStyle name="Standard 3 2 2 4 4 4 2 2 3" xfId="22212"/>
    <cellStyle name="Standard 3 2 2 4 4 4 2 2 4" xfId="38794"/>
    <cellStyle name="Standard 3 2 2 4 4 4 2 2 5" xfId="47344"/>
    <cellStyle name="Standard 3 2 2 4 4 4 2 3" xfId="11850"/>
    <cellStyle name="Standard 3 2 2 4 4 4 2 3 2" xfId="28691"/>
    <cellStyle name="Standard 3 2 2 4 4 4 2 4" xfId="20400"/>
    <cellStyle name="Standard 3 2 2 4 4 4 2 5" xfId="36982"/>
    <cellStyle name="Standard 3 2 2 4 4 4 2 6" xfId="45532"/>
    <cellStyle name="Standard 3 2 2 4 4 4 3" xfId="5093"/>
    <cellStyle name="Standard 3 2 2 4 4 4 3 2" xfId="13661"/>
    <cellStyle name="Standard 3 2 2 4 4 4 3 2 2" xfId="30502"/>
    <cellStyle name="Standard 3 2 2 4 4 4 3 3" xfId="22211"/>
    <cellStyle name="Standard 3 2 2 4 4 4 3 4" xfId="38793"/>
    <cellStyle name="Standard 3 2 2 4 4 4 3 5" xfId="47343"/>
    <cellStyle name="Standard 3 2 2 4 4 4 4" xfId="9778"/>
    <cellStyle name="Standard 3 2 2 4 4 4 4 2" xfId="26619"/>
    <cellStyle name="Standard 3 2 2 4 4 4 5" xfId="18328"/>
    <cellStyle name="Standard 3 2 2 4 4 4 6" xfId="34910"/>
    <cellStyle name="Standard 3 2 2 4 4 4 7" xfId="43460"/>
    <cellStyle name="Standard 3 2 2 4 4 5" xfId="2244"/>
    <cellStyle name="Standard 3 2 2 4 4 5 2" xfId="5095"/>
    <cellStyle name="Standard 3 2 2 4 4 5 2 2" xfId="13663"/>
    <cellStyle name="Standard 3 2 2 4 4 5 2 2 2" xfId="30504"/>
    <cellStyle name="Standard 3 2 2 4 4 5 2 3" xfId="22213"/>
    <cellStyle name="Standard 3 2 2 4 4 5 2 4" xfId="38795"/>
    <cellStyle name="Standard 3 2 2 4 4 5 2 5" xfId="47345"/>
    <cellStyle name="Standard 3 2 2 4 4 5 3" xfId="10814"/>
    <cellStyle name="Standard 3 2 2 4 4 5 3 2" xfId="27655"/>
    <cellStyle name="Standard 3 2 2 4 4 5 4" xfId="19364"/>
    <cellStyle name="Standard 3 2 2 4 4 5 5" xfId="35946"/>
    <cellStyle name="Standard 3 2 2 4 4 5 6" xfId="44496"/>
    <cellStyle name="Standard 3 2 2 4 4 6" xfId="5080"/>
    <cellStyle name="Standard 3 2 2 4 4 6 2" xfId="13648"/>
    <cellStyle name="Standard 3 2 2 4 4 6 2 2" xfId="30489"/>
    <cellStyle name="Standard 3 2 2 4 4 6 3" xfId="22198"/>
    <cellStyle name="Standard 3 2 2 4 4 6 4" xfId="38780"/>
    <cellStyle name="Standard 3 2 2 4 4 6 5" xfId="47330"/>
    <cellStyle name="Standard 3 2 2 4 4 7" xfId="8482"/>
    <cellStyle name="Standard 3 2 2 4 4 7 2" xfId="17033"/>
    <cellStyle name="Standard 3 2 2 4 4 7 3" xfId="25583"/>
    <cellStyle name="Standard 3 2 2 4 4 7 4" xfId="42165"/>
    <cellStyle name="Standard 3 2 2 4 4 7 5" xfId="50715"/>
    <cellStyle name="Standard 3 2 2 4 4 8" xfId="8742"/>
    <cellStyle name="Standard 3 2 2 4 4 9" xfId="17292"/>
    <cellStyle name="Standard 3 2 2 4 5" xfId="302"/>
    <cellStyle name="Standard 3 2 2 4 5 2" xfId="820"/>
    <cellStyle name="Standard 3 2 2 4 5 2 2" xfId="1856"/>
    <cellStyle name="Standard 3 2 2 4 5 2 2 2" xfId="3929"/>
    <cellStyle name="Standard 3 2 2 4 5 2 2 2 2" xfId="5099"/>
    <cellStyle name="Standard 3 2 2 4 5 2 2 2 2 2" xfId="13667"/>
    <cellStyle name="Standard 3 2 2 4 5 2 2 2 2 2 2" xfId="30508"/>
    <cellStyle name="Standard 3 2 2 4 5 2 2 2 2 3" xfId="22217"/>
    <cellStyle name="Standard 3 2 2 4 5 2 2 2 2 4" xfId="38799"/>
    <cellStyle name="Standard 3 2 2 4 5 2 2 2 2 5" xfId="47349"/>
    <cellStyle name="Standard 3 2 2 4 5 2 2 2 3" xfId="12499"/>
    <cellStyle name="Standard 3 2 2 4 5 2 2 2 3 2" xfId="29340"/>
    <cellStyle name="Standard 3 2 2 4 5 2 2 2 4" xfId="21049"/>
    <cellStyle name="Standard 3 2 2 4 5 2 2 2 5" xfId="37631"/>
    <cellStyle name="Standard 3 2 2 4 5 2 2 2 6" xfId="46181"/>
    <cellStyle name="Standard 3 2 2 4 5 2 2 3" xfId="5098"/>
    <cellStyle name="Standard 3 2 2 4 5 2 2 3 2" xfId="13666"/>
    <cellStyle name="Standard 3 2 2 4 5 2 2 3 2 2" xfId="30507"/>
    <cellStyle name="Standard 3 2 2 4 5 2 2 3 3" xfId="22216"/>
    <cellStyle name="Standard 3 2 2 4 5 2 2 3 4" xfId="38798"/>
    <cellStyle name="Standard 3 2 2 4 5 2 2 3 5" xfId="47348"/>
    <cellStyle name="Standard 3 2 2 4 5 2 2 4" xfId="10427"/>
    <cellStyle name="Standard 3 2 2 4 5 2 2 4 2" xfId="27268"/>
    <cellStyle name="Standard 3 2 2 4 5 2 2 5" xfId="18977"/>
    <cellStyle name="Standard 3 2 2 4 5 2 2 6" xfId="35559"/>
    <cellStyle name="Standard 3 2 2 4 5 2 2 7" xfId="44109"/>
    <cellStyle name="Standard 3 2 2 4 5 2 3" xfId="2893"/>
    <cellStyle name="Standard 3 2 2 4 5 2 3 2" xfId="5100"/>
    <cellStyle name="Standard 3 2 2 4 5 2 3 2 2" xfId="13668"/>
    <cellStyle name="Standard 3 2 2 4 5 2 3 2 2 2" xfId="30509"/>
    <cellStyle name="Standard 3 2 2 4 5 2 3 2 3" xfId="22218"/>
    <cellStyle name="Standard 3 2 2 4 5 2 3 2 4" xfId="38800"/>
    <cellStyle name="Standard 3 2 2 4 5 2 3 2 5" xfId="47350"/>
    <cellStyle name="Standard 3 2 2 4 5 2 3 3" xfId="11463"/>
    <cellStyle name="Standard 3 2 2 4 5 2 3 3 2" xfId="28304"/>
    <cellStyle name="Standard 3 2 2 4 5 2 3 4" xfId="20013"/>
    <cellStyle name="Standard 3 2 2 4 5 2 3 5" xfId="36595"/>
    <cellStyle name="Standard 3 2 2 4 5 2 3 6" xfId="45145"/>
    <cellStyle name="Standard 3 2 2 4 5 2 4" xfId="5097"/>
    <cellStyle name="Standard 3 2 2 4 5 2 4 2" xfId="13665"/>
    <cellStyle name="Standard 3 2 2 4 5 2 4 2 2" xfId="30506"/>
    <cellStyle name="Standard 3 2 2 4 5 2 4 3" xfId="22215"/>
    <cellStyle name="Standard 3 2 2 4 5 2 4 4" xfId="38797"/>
    <cellStyle name="Standard 3 2 2 4 5 2 4 5" xfId="47347"/>
    <cellStyle name="Standard 3 2 2 4 5 2 5" xfId="9391"/>
    <cellStyle name="Standard 3 2 2 4 5 2 5 2" xfId="26232"/>
    <cellStyle name="Standard 3 2 2 4 5 2 6" xfId="17941"/>
    <cellStyle name="Standard 3 2 2 4 5 2 7" xfId="34523"/>
    <cellStyle name="Standard 3 2 2 4 5 2 8" xfId="43073"/>
    <cellStyle name="Standard 3 2 2 4 5 3" xfId="1338"/>
    <cellStyle name="Standard 3 2 2 4 5 3 2" xfId="3411"/>
    <cellStyle name="Standard 3 2 2 4 5 3 2 2" xfId="5102"/>
    <cellStyle name="Standard 3 2 2 4 5 3 2 2 2" xfId="13670"/>
    <cellStyle name="Standard 3 2 2 4 5 3 2 2 2 2" xfId="30511"/>
    <cellStyle name="Standard 3 2 2 4 5 3 2 2 3" xfId="22220"/>
    <cellStyle name="Standard 3 2 2 4 5 3 2 2 4" xfId="38802"/>
    <cellStyle name="Standard 3 2 2 4 5 3 2 2 5" xfId="47352"/>
    <cellStyle name="Standard 3 2 2 4 5 3 2 3" xfId="11981"/>
    <cellStyle name="Standard 3 2 2 4 5 3 2 3 2" xfId="28822"/>
    <cellStyle name="Standard 3 2 2 4 5 3 2 4" xfId="20531"/>
    <cellStyle name="Standard 3 2 2 4 5 3 2 5" xfId="37113"/>
    <cellStyle name="Standard 3 2 2 4 5 3 2 6" xfId="45663"/>
    <cellStyle name="Standard 3 2 2 4 5 3 3" xfId="5101"/>
    <cellStyle name="Standard 3 2 2 4 5 3 3 2" xfId="13669"/>
    <cellStyle name="Standard 3 2 2 4 5 3 3 2 2" xfId="30510"/>
    <cellStyle name="Standard 3 2 2 4 5 3 3 3" xfId="22219"/>
    <cellStyle name="Standard 3 2 2 4 5 3 3 4" xfId="38801"/>
    <cellStyle name="Standard 3 2 2 4 5 3 3 5" xfId="47351"/>
    <cellStyle name="Standard 3 2 2 4 5 3 4" xfId="9909"/>
    <cellStyle name="Standard 3 2 2 4 5 3 4 2" xfId="26750"/>
    <cellStyle name="Standard 3 2 2 4 5 3 5" xfId="18459"/>
    <cellStyle name="Standard 3 2 2 4 5 3 6" xfId="35041"/>
    <cellStyle name="Standard 3 2 2 4 5 3 7" xfId="43591"/>
    <cellStyle name="Standard 3 2 2 4 5 4" xfId="2375"/>
    <cellStyle name="Standard 3 2 2 4 5 4 2" xfId="5103"/>
    <cellStyle name="Standard 3 2 2 4 5 4 2 2" xfId="13671"/>
    <cellStyle name="Standard 3 2 2 4 5 4 2 2 2" xfId="30512"/>
    <cellStyle name="Standard 3 2 2 4 5 4 2 3" xfId="22221"/>
    <cellStyle name="Standard 3 2 2 4 5 4 2 4" xfId="38803"/>
    <cellStyle name="Standard 3 2 2 4 5 4 2 5" xfId="47353"/>
    <cellStyle name="Standard 3 2 2 4 5 4 3" xfId="10945"/>
    <cellStyle name="Standard 3 2 2 4 5 4 3 2" xfId="27786"/>
    <cellStyle name="Standard 3 2 2 4 5 4 4" xfId="19495"/>
    <cellStyle name="Standard 3 2 2 4 5 4 5" xfId="36077"/>
    <cellStyle name="Standard 3 2 2 4 5 4 6" xfId="44627"/>
    <cellStyle name="Standard 3 2 2 4 5 5" xfId="5096"/>
    <cellStyle name="Standard 3 2 2 4 5 5 2" xfId="13664"/>
    <cellStyle name="Standard 3 2 2 4 5 5 2 2" xfId="30505"/>
    <cellStyle name="Standard 3 2 2 4 5 5 3" xfId="22214"/>
    <cellStyle name="Standard 3 2 2 4 5 5 4" xfId="38796"/>
    <cellStyle name="Standard 3 2 2 4 5 5 5" xfId="47346"/>
    <cellStyle name="Standard 3 2 2 4 5 6" xfId="8873"/>
    <cellStyle name="Standard 3 2 2 4 5 6 2" xfId="25715"/>
    <cellStyle name="Standard 3 2 2 4 5 7" xfId="17423"/>
    <cellStyle name="Standard 3 2 2 4 5 8" xfId="34005"/>
    <cellStyle name="Standard 3 2 2 4 5 9" xfId="42555"/>
    <cellStyle name="Standard 3 2 2 4 6" xfId="561"/>
    <cellStyle name="Standard 3 2 2 4 6 2" xfId="1597"/>
    <cellStyle name="Standard 3 2 2 4 6 2 2" xfId="3670"/>
    <cellStyle name="Standard 3 2 2 4 6 2 2 2" xfId="5106"/>
    <cellStyle name="Standard 3 2 2 4 6 2 2 2 2" xfId="13674"/>
    <cellStyle name="Standard 3 2 2 4 6 2 2 2 2 2" xfId="30515"/>
    <cellStyle name="Standard 3 2 2 4 6 2 2 2 3" xfId="22224"/>
    <cellStyle name="Standard 3 2 2 4 6 2 2 2 4" xfId="38806"/>
    <cellStyle name="Standard 3 2 2 4 6 2 2 2 5" xfId="47356"/>
    <cellStyle name="Standard 3 2 2 4 6 2 2 3" xfId="12240"/>
    <cellStyle name="Standard 3 2 2 4 6 2 2 3 2" xfId="29081"/>
    <cellStyle name="Standard 3 2 2 4 6 2 2 4" xfId="20790"/>
    <cellStyle name="Standard 3 2 2 4 6 2 2 5" xfId="37372"/>
    <cellStyle name="Standard 3 2 2 4 6 2 2 6" xfId="45922"/>
    <cellStyle name="Standard 3 2 2 4 6 2 3" xfId="5105"/>
    <cellStyle name="Standard 3 2 2 4 6 2 3 2" xfId="13673"/>
    <cellStyle name="Standard 3 2 2 4 6 2 3 2 2" xfId="30514"/>
    <cellStyle name="Standard 3 2 2 4 6 2 3 3" xfId="22223"/>
    <cellStyle name="Standard 3 2 2 4 6 2 3 4" xfId="38805"/>
    <cellStyle name="Standard 3 2 2 4 6 2 3 5" xfId="47355"/>
    <cellStyle name="Standard 3 2 2 4 6 2 4" xfId="10168"/>
    <cellStyle name="Standard 3 2 2 4 6 2 4 2" xfId="27009"/>
    <cellStyle name="Standard 3 2 2 4 6 2 5" xfId="18718"/>
    <cellStyle name="Standard 3 2 2 4 6 2 6" xfId="35300"/>
    <cellStyle name="Standard 3 2 2 4 6 2 7" xfId="43850"/>
    <cellStyle name="Standard 3 2 2 4 6 3" xfId="2634"/>
    <cellStyle name="Standard 3 2 2 4 6 3 2" xfId="5107"/>
    <cellStyle name="Standard 3 2 2 4 6 3 2 2" xfId="13675"/>
    <cellStyle name="Standard 3 2 2 4 6 3 2 2 2" xfId="30516"/>
    <cellStyle name="Standard 3 2 2 4 6 3 2 3" xfId="22225"/>
    <cellStyle name="Standard 3 2 2 4 6 3 2 4" xfId="38807"/>
    <cellStyle name="Standard 3 2 2 4 6 3 2 5" xfId="47357"/>
    <cellStyle name="Standard 3 2 2 4 6 3 3" xfId="11204"/>
    <cellStyle name="Standard 3 2 2 4 6 3 3 2" xfId="28045"/>
    <cellStyle name="Standard 3 2 2 4 6 3 4" xfId="19754"/>
    <cellStyle name="Standard 3 2 2 4 6 3 5" xfId="36336"/>
    <cellStyle name="Standard 3 2 2 4 6 3 6" xfId="44886"/>
    <cellStyle name="Standard 3 2 2 4 6 4" xfId="5104"/>
    <cellStyle name="Standard 3 2 2 4 6 4 2" xfId="13672"/>
    <cellStyle name="Standard 3 2 2 4 6 4 2 2" xfId="30513"/>
    <cellStyle name="Standard 3 2 2 4 6 4 3" xfId="22222"/>
    <cellStyle name="Standard 3 2 2 4 6 4 4" xfId="38804"/>
    <cellStyle name="Standard 3 2 2 4 6 4 5" xfId="47354"/>
    <cellStyle name="Standard 3 2 2 4 6 5" xfId="9132"/>
    <cellStyle name="Standard 3 2 2 4 6 5 2" xfId="25973"/>
    <cellStyle name="Standard 3 2 2 4 6 6" xfId="17682"/>
    <cellStyle name="Standard 3 2 2 4 6 7" xfId="34264"/>
    <cellStyle name="Standard 3 2 2 4 6 8" xfId="42814"/>
    <cellStyle name="Standard 3 2 2 4 7" xfId="1079"/>
    <cellStyle name="Standard 3 2 2 4 7 2" xfId="3152"/>
    <cellStyle name="Standard 3 2 2 4 7 2 2" xfId="5109"/>
    <cellStyle name="Standard 3 2 2 4 7 2 2 2" xfId="13677"/>
    <cellStyle name="Standard 3 2 2 4 7 2 2 2 2" xfId="30518"/>
    <cellStyle name="Standard 3 2 2 4 7 2 2 3" xfId="22227"/>
    <cellStyle name="Standard 3 2 2 4 7 2 2 4" xfId="38809"/>
    <cellStyle name="Standard 3 2 2 4 7 2 2 5" xfId="47359"/>
    <cellStyle name="Standard 3 2 2 4 7 2 3" xfId="11722"/>
    <cellStyle name="Standard 3 2 2 4 7 2 3 2" xfId="28563"/>
    <cellStyle name="Standard 3 2 2 4 7 2 4" xfId="20272"/>
    <cellStyle name="Standard 3 2 2 4 7 2 5" xfId="36854"/>
    <cellStyle name="Standard 3 2 2 4 7 2 6" xfId="45404"/>
    <cellStyle name="Standard 3 2 2 4 7 3" xfId="5108"/>
    <cellStyle name="Standard 3 2 2 4 7 3 2" xfId="13676"/>
    <cellStyle name="Standard 3 2 2 4 7 3 2 2" xfId="30517"/>
    <cellStyle name="Standard 3 2 2 4 7 3 3" xfId="22226"/>
    <cellStyle name="Standard 3 2 2 4 7 3 4" xfId="38808"/>
    <cellStyle name="Standard 3 2 2 4 7 3 5" xfId="47358"/>
    <cellStyle name="Standard 3 2 2 4 7 4" xfId="9650"/>
    <cellStyle name="Standard 3 2 2 4 7 4 2" xfId="26491"/>
    <cellStyle name="Standard 3 2 2 4 7 5" xfId="18200"/>
    <cellStyle name="Standard 3 2 2 4 7 6" xfId="34782"/>
    <cellStyle name="Standard 3 2 2 4 7 7" xfId="43332"/>
    <cellStyle name="Standard 3 2 2 4 8" xfId="2116"/>
    <cellStyle name="Standard 3 2 2 4 8 2" xfId="5110"/>
    <cellStyle name="Standard 3 2 2 4 8 2 2" xfId="13678"/>
    <cellStyle name="Standard 3 2 2 4 8 2 2 2" xfId="30519"/>
    <cellStyle name="Standard 3 2 2 4 8 2 3" xfId="22228"/>
    <cellStyle name="Standard 3 2 2 4 8 2 4" xfId="38810"/>
    <cellStyle name="Standard 3 2 2 4 8 2 5" xfId="47360"/>
    <cellStyle name="Standard 3 2 2 4 8 3" xfId="10686"/>
    <cellStyle name="Standard 3 2 2 4 8 3 2" xfId="27527"/>
    <cellStyle name="Standard 3 2 2 4 8 4" xfId="19236"/>
    <cellStyle name="Standard 3 2 2 4 8 5" xfId="35818"/>
    <cellStyle name="Standard 3 2 2 4 8 6" xfId="44368"/>
    <cellStyle name="Standard 3 2 2 4 9" xfId="4983"/>
    <cellStyle name="Standard 3 2 2 4 9 2" xfId="13551"/>
    <cellStyle name="Standard 3 2 2 4 9 2 2" xfId="30392"/>
    <cellStyle name="Standard 3 2 2 4 9 3" xfId="22101"/>
    <cellStyle name="Standard 3 2 2 4 9 4" xfId="38683"/>
    <cellStyle name="Standard 3 2 2 4 9 5" xfId="47233"/>
    <cellStyle name="Standard 3 2 2 5" xfId="53"/>
    <cellStyle name="Standard 3 2 2 5 10" xfId="8630"/>
    <cellStyle name="Standard 3 2 2 5 11" xfId="17180"/>
    <cellStyle name="Standard 3 2 2 5 12" xfId="33762"/>
    <cellStyle name="Standard 3 2 2 5 13" xfId="42312"/>
    <cellStyle name="Standard 3 2 2 5 2" xfId="117"/>
    <cellStyle name="Standard 3 2 2 5 2 10" xfId="17244"/>
    <cellStyle name="Standard 3 2 2 5 2 11" xfId="33826"/>
    <cellStyle name="Standard 3 2 2 5 2 12" xfId="42376"/>
    <cellStyle name="Standard 3 2 2 5 2 2" xfId="246"/>
    <cellStyle name="Standard 3 2 2 5 2 2 10" xfId="33954"/>
    <cellStyle name="Standard 3 2 2 5 2 2 11" xfId="42504"/>
    <cellStyle name="Standard 3 2 2 5 2 2 2" xfId="510"/>
    <cellStyle name="Standard 3 2 2 5 2 2 2 2" xfId="1028"/>
    <cellStyle name="Standard 3 2 2 5 2 2 2 2 2" xfId="2064"/>
    <cellStyle name="Standard 3 2 2 5 2 2 2 2 2 2" xfId="4137"/>
    <cellStyle name="Standard 3 2 2 5 2 2 2 2 2 2 2" xfId="5117"/>
    <cellStyle name="Standard 3 2 2 5 2 2 2 2 2 2 2 2" xfId="13685"/>
    <cellStyle name="Standard 3 2 2 5 2 2 2 2 2 2 2 2 2" xfId="30526"/>
    <cellStyle name="Standard 3 2 2 5 2 2 2 2 2 2 2 3" xfId="22235"/>
    <cellStyle name="Standard 3 2 2 5 2 2 2 2 2 2 2 4" xfId="38817"/>
    <cellStyle name="Standard 3 2 2 5 2 2 2 2 2 2 2 5" xfId="47367"/>
    <cellStyle name="Standard 3 2 2 5 2 2 2 2 2 2 3" xfId="12707"/>
    <cellStyle name="Standard 3 2 2 5 2 2 2 2 2 2 3 2" xfId="29548"/>
    <cellStyle name="Standard 3 2 2 5 2 2 2 2 2 2 4" xfId="21257"/>
    <cellStyle name="Standard 3 2 2 5 2 2 2 2 2 2 5" xfId="37839"/>
    <cellStyle name="Standard 3 2 2 5 2 2 2 2 2 2 6" xfId="46389"/>
    <cellStyle name="Standard 3 2 2 5 2 2 2 2 2 3" xfId="5116"/>
    <cellStyle name="Standard 3 2 2 5 2 2 2 2 2 3 2" xfId="13684"/>
    <cellStyle name="Standard 3 2 2 5 2 2 2 2 2 3 2 2" xfId="30525"/>
    <cellStyle name="Standard 3 2 2 5 2 2 2 2 2 3 3" xfId="22234"/>
    <cellStyle name="Standard 3 2 2 5 2 2 2 2 2 3 4" xfId="38816"/>
    <cellStyle name="Standard 3 2 2 5 2 2 2 2 2 3 5" xfId="47366"/>
    <cellStyle name="Standard 3 2 2 5 2 2 2 2 2 4" xfId="10635"/>
    <cellStyle name="Standard 3 2 2 5 2 2 2 2 2 4 2" xfId="27476"/>
    <cellStyle name="Standard 3 2 2 5 2 2 2 2 2 5" xfId="19185"/>
    <cellStyle name="Standard 3 2 2 5 2 2 2 2 2 6" xfId="35767"/>
    <cellStyle name="Standard 3 2 2 5 2 2 2 2 2 7" xfId="44317"/>
    <cellStyle name="Standard 3 2 2 5 2 2 2 2 3" xfId="3101"/>
    <cellStyle name="Standard 3 2 2 5 2 2 2 2 3 2" xfId="5118"/>
    <cellStyle name="Standard 3 2 2 5 2 2 2 2 3 2 2" xfId="13686"/>
    <cellStyle name="Standard 3 2 2 5 2 2 2 2 3 2 2 2" xfId="30527"/>
    <cellStyle name="Standard 3 2 2 5 2 2 2 2 3 2 3" xfId="22236"/>
    <cellStyle name="Standard 3 2 2 5 2 2 2 2 3 2 4" xfId="38818"/>
    <cellStyle name="Standard 3 2 2 5 2 2 2 2 3 2 5" xfId="47368"/>
    <cellStyle name="Standard 3 2 2 5 2 2 2 2 3 3" xfId="11671"/>
    <cellStyle name="Standard 3 2 2 5 2 2 2 2 3 3 2" xfId="28512"/>
    <cellStyle name="Standard 3 2 2 5 2 2 2 2 3 4" xfId="20221"/>
    <cellStyle name="Standard 3 2 2 5 2 2 2 2 3 5" xfId="36803"/>
    <cellStyle name="Standard 3 2 2 5 2 2 2 2 3 6" xfId="45353"/>
    <cellStyle name="Standard 3 2 2 5 2 2 2 2 4" xfId="5115"/>
    <cellStyle name="Standard 3 2 2 5 2 2 2 2 4 2" xfId="13683"/>
    <cellStyle name="Standard 3 2 2 5 2 2 2 2 4 2 2" xfId="30524"/>
    <cellStyle name="Standard 3 2 2 5 2 2 2 2 4 3" xfId="22233"/>
    <cellStyle name="Standard 3 2 2 5 2 2 2 2 4 4" xfId="38815"/>
    <cellStyle name="Standard 3 2 2 5 2 2 2 2 4 5" xfId="47365"/>
    <cellStyle name="Standard 3 2 2 5 2 2 2 2 5" xfId="9599"/>
    <cellStyle name="Standard 3 2 2 5 2 2 2 2 5 2" xfId="26440"/>
    <cellStyle name="Standard 3 2 2 5 2 2 2 2 6" xfId="18149"/>
    <cellStyle name="Standard 3 2 2 5 2 2 2 2 7" xfId="34731"/>
    <cellStyle name="Standard 3 2 2 5 2 2 2 2 8" xfId="43281"/>
    <cellStyle name="Standard 3 2 2 5 2 2 2 3" xfId="1546"/>
    <cellStyle name="Standard 3 2 2 5 2 2 2 3 2" xfId="3619"/>
    <cellStyle name="Standard 3 2 2 5 2 2 2 3 2 2" xfId="5120"/>
    <cellStyle name="Standard 3 2 2 5 2 2 2 3 2 2 2" xfId="13688"/>
    <cellStyle name="Standard 3 2 2 5 2 2 2 3 2 2 2 2" xfId="30529"/>
    <cellStyle name="Standard 3 2 2 5 2 2 2 3 2 2 3" xfId="22238"/>
    <cellStyle name="Standard 3 2 2 5 2 2 2 3 2 2 4" xfId="38820"/>
    <cellStyle name="Standard 3 2 2 5 2 2 2 3 2 2 5" xfId="47370"/>
    <cellStyle name="Standard 3 2 2 5 2 2 2 3 2 3" xfId="12189"/>
    <cellStyle name="Standard 3 2 2 5 2 2 2 3 2 3 2" xfId="29030"/>
    <cellStyle name="Standard 3 2 2 5 2 2 2 3 2 4" xfId="20739"/>
    <cellStyle name="Standard 3 2 2 5 2 2 2 3 2 5" xfId="37321"/>
    <cellStyle name="Standard 3 2 2 5 2 2 2 3 2 6" xfId="45871"/>
    <cellStyle name="Standard 3 2 2 5 2 2 2 3 3" xfId="5119"/>
    <cellStyle name="Standard 3 2 2 5 2 2 2 3 3 2" xfId="13687"/>
    <cellStyle name="Standard 3 2 2 5 2 2 2 3 3 2 2" xfId="30528"/>
    <cellStyle name="Standard 3 2 2 5 2 2 2 3 3 3" xfId="22237"/>
    <cellStyle name="Standard 3 2 2 5 2 2 2 3 3 4" xfId="38819"/>
    <cellStyle name="Standard 3 2 2 5 2 2 2 3 3 5" xfId="47369"/>
    <cellStyle name="Standard 3 2 2 5 2 2 2 3 4" xfId="10117"/>
    <cellStyle name="Standard 3 2 2 5 2 2 2 3 4 2" xfId="26958"/>
    <cellStyle name="Standard 3 2 2 5 2 2 2 3 5" xfId="18667"/>
    <cellStyle name="Standard 3 2 2 5 2 2 2 3 6" xfId="35249"/>
    <cellStyle name="Standard 3 2 2 5 2 2 2 3 7" xfId="43799"/>
    <cellStyle name="Standard 3 2 2 5 2 2 2 4" xfId="2583"/>
    <cellStyle name="Standard 3 2 2 5 2 2 2 4 2" xfId="5121"/>
    <cellStyle name="Standard 3 2 2 5 2 2 2 4 2 2" xfId="13689"/>
    <cellStyle name="Standard 3 2 2 5 2 2 2 4 2 2 2" xfId="30530"/>
    <cellStyle name="Standard 3 2 2 5 2 2 2 4 2 3" xfId="22239"/>
    <cellStyle name="Standard 3 2 2 5 2 2 2 4 2 4" xfId="38821"/>
    <cellStyle name="Standard 3 2 2 5 2 2 2 4 2 5" xfId="47371"/>
    <cellStyle name="Standard 3 2 2 5 2 2 2 4 3" xfId="11153"/>
    <cellStyle name="Standard 3 2 2 5 2 2 2 4 3 2" xfId="27994"/>
    <cellStyle name="Standard 3 2 2 5 2 2 2 4 4" xfId="19703"/>
    <cellStyle name="Standard 3 2 2 5 2 2 2 4 5" xfId="36285"/>
    <cellStyle name="Standard 3 2 2 5 2 2 2 4 6" xfId="44835"/>
    <cellStyle name="Standard 3 2 2 5 2 2 2 5" xfId="5114"/>
    <cellStyle name="Standard 3 2 2 5 2 2 2 5 2" xfId="13682"/>
    <cellStyle name="Standard 3 2 2 5 2 2 2 5 2 2" xfId="30523"/>
    <cellStyle name="Standard 3 2 2 5 2 2 2 5 3" xfId="22232"/>
    <cellStyle name="Standard 3 2 2 5 2 2 2 5 4" xfId="38814"/>
    <cellStyle name="Standard 3 2 2 5 2 2 2 5 5" xfId="47364"/>
    <cellStyle name="Standard 3 2 2 5 2 2 2 6" xfId="9081"/>
    <cellStyle name="Standard 3 2 2 5 2 2 2 6 2" xfId="25923"/>
    <cellStyle name="Standard 3 2 2 5 2 2 2 7" xfId="17631"/>
    <cellStyle name="Standard 3 2 2 5 2 2 2 8" xfId="34213"/>
    <cellStyle name="Standard 3 2 2 5 2 2 2 9" xfId="42763"/>
    <cellStyle name="Standard 3 2 2 5 2 2 3" xfId="769"/>
    <cellStyle name="Standard 3 2 2 5 2 2 3 2" xfId="1805"/>
    <cellStyle name="Standard 3 2 2 5 2 2 3 2 2" xfId="3878"/>
    <cellStyle name="Standard 3 2 2 5 2 2 3 2 2 2" xfId="5124"/>
    <cellStyle name="Standard 3 2 2 5 2 2 3 2 2 2 2" xfId="13692"/>
    <cellStyle name="Standard 3 2 2 5 2 2 3 2 2 2 2 2" xfId="30533"/>
    <cellStyle name="Standard 3 2 2 5 2 2 3 2 2 2 3" xfId="22242"/>
    <cellStyle name="Standard 3 2 2 5 2 2 3 2 2 2 4" xfId="38824"/>
    <cellStyle name="Standard 3 2 2 5 2 2 3 2 2 2 5" xfId="47374"/>
    <cellStyle name="Standard 3 2 2 5 2 2 3 2 2 3" xfId="12448"/>
    <cellStyle name="Standard 3 2 2 5 2 2 3 2 2 3 2" xfId="29289"/>
    <cellStyle name="Standard 3 2 2 5 2 2 3 2 2 4" xfId="20998"/>
    <cellStyle name="Standard 3 2 2 5 2 2 3 2 2 5" xfId="37580"/>
    <cellStyle name="Standard 3 2 2 5 2 2 3 2 2 6" xfId="46130"/>
    <cellStyle name="Standard 3 2 2 5 2 2 3 2 3" xfId="5123"/>
    <cellStyle name="Standard 3 2 2 5 2 2 3 2 3 2" xfId="13691"/>
    <cellStyle name="Standard 3 2 2 5 2 2 3 2 3 2 2" xfId="30532"/>
    <cellStyle name="Standard 3 2 2 5 2 2 3 2 3 3" xfId="22241"/>
    <cellStyle name="Standard 3 2 2 5 2 2 3 2 3 4" xfId="38823"/>
    <cellStyle name="Standard 3 2 2 5 2 2 3 2 3 5" xfId="47373"/>
    <cellStyle name="Standard 3 2 2 5 2 2 3 2 4" xfId="10376"/>
    <cellStyle name="Standard 3 2 2 5 2 2 3 2 4 2" xfId="27217"/>
    <cellStyle name="Standard 3 2 2 5 2 2 3 2 5" xfId="18926"/>
    <cellStyle name="Standard 3 2 2 5 2 2 3 2 6" xfId="35508"/>
    <cellStyle name="Standard 3 2 2 5 2 2 3 2 7" xfId="44058"/>
    <cellStyle name="Standard 3 2 2 5 2 2 3 3" xfId="2842"/>
    <cellStyle name="Standard 3 2 2 5 2 2 3 3 2" xfId="5125"/>
    <cellStyle name="Standard 3 2 2 5 2 2 3 3 2 2" xfId="13693"/>
    <cellStyle name="Standard 3 2 2 5 2 2 3 3 2 2 2" xfId="30534"/>
    <cellStyle name="Standard 3 2 2 5 2 2 3 3 2 3" xfId="22243"/>
    <cellStyle name="Standard 3 2 2 5 2 2 3 3 2 4" xfId="38825"/>
    <cellStyle name="Standard 3 2 2 5 2 2 3 3 2 5" xfId="47375"/>
    <cellStyle name="Standard 3 2 2 5 2 2 3 3 3" xfId="11412"/>
    <cellStyle name="Standard 3 2 2 5 2 2 3 3 3 2" xfId="28253"/>
    <cellStyle name="Standard 3 2 2 5 2 2 3 3 4" xfId="19962"/>
    <cellStyle name="Standard 3 2 2 5 2 2 3 3 5" xfId="36544"/>
    <cellStyle name="Standard 3 2 2 5 2 2 3 3 6" xfId="45094"/>
    <cellStyle name="Standard 3 2 2 5 2 2 3 4" xfId="5122"/>
    <cellStyle name="Standard 3 2 2 5 2 2 3 4 2" xfId="13690"/>
    <cellStyle name="Standard 3 2 2 5 2 2 3 4 2 2" xfId="30531"/>
    <cellStyle name="Standard 3 2 2 5 2 2 3 4 3" xfId="22240"/>
    <cellStyle name="Standard 3 2 2 5 2 2 3 4 4" xfId="38822"/>
    <cellStyle name="Standard 3 2 2 5 2 2 3 4 5" xfId="47372"/>
    <cellStyle name="Standard 3 2 2 5 2 2 3 5" xfId="9340"/>
    <cellStyle name="Standard 3 2 2 5 2 2 3 5 2" xfId="26181"/>
    <cellStyle name="Standard 3 2 2 5 2 2 3 6" xfId="17890"/>
    <cellStyle name="Standard 3 2 2 5 2 2 3 7" xfId="34472"/>
    <cellStyle name="Standard 3 2 2 5 2 2 3 8" xfId="43022"/>
    <cellStyle name="Standard 3 2 2 5 2 2 4" xfId="1287"/>
    <cellStyle name="Standard 3 2 2 5 2 2 4 2" xfId="3360"/>
    <cellStyle name="Standard 3 2 2 5 2 2 4 2 2" xfId="5127"/>
    <cellStyle name="Standard 3 2 2 5 2 2 4 2 2 2" xfId="13695"/>
    <cellStyle name="Standard 3 2 2 5 2 2 4 2 2 2 2" xfId="30536"/>
    <cellStyle name="Standard 3 2 2 5 2 2 4 2 2 3" xfId="22245"/>
    <cellStyle name="Standard 3 2 2 5 2 2 4 2 2 4" xfId="38827"/>
    <cellStyle name="Standard 3 2 2 5 2 2 4 2 2 5" xfId="47377"/>
    <cellStyle name="Standard 3 2 2 5 2 2 4 2 3" xfId="11930"/>
    <cellStyle name="Standard 3 2 2 5 2 2 4 2 3 2" xfId="28771"/>
    <cellStyle name="Standard 3 2 2 5 2 2 4 2 4" xfId="20480"/>
    <cellStyle name="Standard 3 2 2 5 2 2 4 2 5" xfId="37062"/>
    <cellStyle name="Standard 3 2 2 5 2 2 4 2 6" xfId="45612"/>
    <cellStyle name="Standard 3 2 2 5 2 2 4 3" xfId="5126"/>
    <cellStyle name="Standard 3 2 2 5 2 2 4 3 2" xfId="13694"/>
    <cellStyle name="Standard 3 2 2 5 2 2 4 3 2 2" xfId="30535"/>
    <cellStyle name="Standard 3 2 2 5 2 2 4 3 3" xfId="22244"/>
    <cellStyle name="Standard 3 2 2 5 2 2 4 3 4" xfId="38826"/>
    <cellStyle name="Standard 3 2 2 5 2 2 4 3 5" xfId="47376"/>
    <cellStyle name="Standard 3 2 2 5 2 2 4 4" xfId="9858"/>
    <cellStyle name="Standard 3 2 2 5 2 2 4 4 2" xfId="26699"/>
    <cellStyle name="Standard 3 2 2 5 2 2 4 5" xfId="18408"/>
    <cellStyle name="Standard 3 2 2 5 2 2 4 6" xfId="34990"/>
    <cellStyle name="Standard 3 2 2 5 2 2 4 7" xfId="43540"/>
    <cellStyle name="Standard 3 2 2 5 2 2 5" xfId="2324"/>
    <cellStyle name="Standard 3 2 2 5 2 2 5 2" xfId="5128"/>
    <cellStyle name="Standard 3 2 2 5 2 2 5 2 2" xfId="13696"/>
    <cellStyle name="Standard 3 2 2 5 2 2 5 2 2 2" xfId="30537"/>
    <cellStyle name="Standard 3 2 2 5 2 2 5 2 3" xfId="22246"/>
    <cellStyle name="Standard 3 2 2 5 2 2 5 2 4" xfId="38828"/>
    <cellStyle name="Standard 3 2 2 5 2 2 5 2 5" xfId="47378"/>
    <cellStyle name="Standard 3 2 2 5 2 2 5 3" xfId="10894"/>
    <cellStyle name="Standard 3 2 2 5 2 2 5 3 2" xfId="27735"/>
    <cellStyle name="Standard 3 2 2 5 2 2 5 4" xfId="19444"/>
    <cellStyle name="Standard 3 2 2 5 2 2 5 5" xfId="36026"/>
    <cellStyle name="Standard 3 2 2 5 2 2 5 6" xfId="44576"/>
    <cellStyle name="Standard 3 2 2 5 2 2 6" xfId="5113"/>
    <cellStyle name="Standard 3 2 2 5 2 2 6 2" xfId="13681"/>
    <cellStyle name="Standard 3 2 2 5 2 2 6 2 2" xfId="30522"/>
    <cellStyle name="Standard 3 2 2 5 2 2 6 3" xfId="22231"/>
    <cellStyle name="Standard 3 2 2 5 2 2 6 4" xfId="38813"/>
    <cellStyle name="Standard 3 2 2 5 2 2 6 5" xfId="47363"/>
    <cellStyle name="Standard 3 2 2 5 2 2 7" xfId="8562"/>
    <cellStyle name="Standard 3 2 2 5 2 2 7 2" xfId="17113"/>
    <cellStyle name="Standard 3 2 2 5 2 2 7 3" xfId="25663"/>
    <cellStyle name="Standard 3 2 2 5 2 2 7 4" xfId="42245"/>
    <cellStyle name="Standard 3 2 2 5 2 2 7 5" xfId="50795"/>
    <cellStyle name="Standard 3 2 2 5 2 2 8" xfId="8822"/>
    <cellStyle name="Standard 3 2 2 5 2 2 9" xfId="17372"/>
    <cellStyle name="Standard 3 2 2 5 2 3" xfId="382"/>
    <cellStyle name="Standard 3 2 2 5 2 3 2" xfId="900"/>
    <cellStyle name="Standard 3 2 2 5 2 3 2 2" xfId="1936"/>
    <cellStyle name="Standard 3 2 2 5 2 3 2 2 2" xfId="4009"/>
    <cellStyle name="Standard 3 2 2 5 2 3 2 2 2 2" xfId="5132"/>
    <cellStyle name="Standard 3 2 2 5 2 3 2 2 2 2 2" xfId="13700"/>
    <cellStyle name="Standard 3 2 2 5 2 3 2 2 2 2 2 2" xfId="30541"/>
    <cellStyle name="Standard 3 2 2 5 2 3 2 2 2 2 3" xfId="22250"/>
    <cellStyle name="Standard 3 2 2 5 2 3 2 2 2 2 4" xfId="38832"/>
    <cellStyle name="Standard 3 2 2 5 2 3 2 2 2 2 5" xfId="47382"/>
    <cellStyle name="Standard 3 2 2 5 2 3 2 2 2 3" xfId="12579"/>
    <cellStyle name="Standard 3 2 2 5 2 3 2 2 2 3 2" xfId="29420"/>
    <cellStyle name="Standard 3 2 2 5 2 3 2 2 2 4" xfId="21129"/>
    <cellStyle name="Standard 3 2 2 5 2 3 2 2 2 5" xfId="37711"/>
    <cellStyle name="Standard 3 2 2 5 2 3 2 2 2 6" xfId="46261"/>
    <cellStyle name="Standard 3 2 2 5 2 3 2 2 3" xfId="5131"/>
    <cellStyle name="Standard 3 2 2 5 2 3 2 2 3 2" xfId="13699"/>
    <cellStyle name="Standard 3 2 2 5 2 3 2 2 3 2 2" xfId="30540"/>
    <cellStyle name="Standard 3 2 2 5 2 3 2 2 3 3" xfId="22249"/>
    <cellStyle name="Standard 3 2 2 5 2 3 2 2 3 4" xfId="38831"/>
    <cellStyle name="Standard 3 2 2 5 2 3 2 2 3 5" xfId="47381"/>
    <cellStyle name="Standard 3 2 2 5 2 3 2 2 4" xfId="10507"/>
    <cellStyle name="Standard 3 2 2 5 2 3 2 2 4 2" xfId="27348"/>
    <cellStyle name="Standard 3 2 2 5 2 3 2 2 5" xfId="19057"/>
    <cellStyle name="Standard 3 2 2 5 2 3 2 2 6" xfId="35639"/>
    <cellStyle name="Standard 3 2 2 5 2 3 2 2 7" xfId="44189"/>
    <cellStyle name="Standard 3 2 2 5 2 3 2 3" xfId="2973"/>
    <cellStyle name="Standard 3 2 2 5 2 3 2 3 2" xfId="5133"/>
    <cellStyle name="Standard 3 2 2 5 2 3 2 3 2 2" xfId="13701"/>
    <cellStyle name="Standard 3 2 2 5 2 3 2 3 2 2 2" xfId="30542"/>
    <cellStyle name="Standard 3 2 2 5 2 3 2 3 2 3" xfId="22251"/>
    <cellStyle name="Standard 3 2 2 5 2 3 2 3 2 4" xfId="38833"/>
    <cellStyle name="Standard 3 2 2 5 2 3 2 3 2 5" xfId="47383"/>
    <cellStyle name="Standard 3 2 2 5 2 3 2 3 3" xfId="11543"/>
    <cellStyle name="Standard 3 2 2 5 2 3 2 3 3 2" xfId="28384"/>
    <cellStyle name="Standard 3 2 2 5 2 3 2 3 4" xfId="20093"/>
    <cellStyle name="Standard 3 2 2 5 2 3 2 3 5" xfId="36675"/>
    <cellStyle name="Standard 3 2 2 5 2 3 2 3 6" xfId="45225"/>
    <cellStyle name="Standard 3 2 2 5 2 3 2 4" xfId="5130"/>
    <cellStyle name="Standard 3 2 2 5 2 3 2 4 2" xfId="13698"/>
    <cellStyle name="Standard 3 2 2 5 2 3 2 4 2 2" xfId="30539"/>
    <cellStyle name="Standard 3 2 2 5 2 3 2 4 3" xfId="22248"/>
    <cellStyle name="Standard 3 2 2 5 2 3 2 4 4" xfId="38830"/>
    <cellStyle name="Standard 3 2 2 5 2 3 2 4 5" xfId="47380"/>
    <cellStyle name="Standard 3 2 2 5 2 3 2 5" xfId="9471"/>
    <cellStyle name="Standard 3 2 2 5 2 3 2 5 2" xfId="26312"/>
    <cellStyle name="Standard 3 2 2 5 2 3 2 6" xfId="18021"/>
    <cellStyle name="Standard 3 2 2 5 2 3 2 7" xfId="34603"/>
    <cellStyle name="Standard 3 2 2 5 2 3 2 8" xfId="43153"/>
    <cellStyle name="Standard 3 2 2 5 2 3 3" xfId="1418"/>
    <cellStyle name="Standard 3 2 2 5 2 3 3 2" xfId="3491"/>
    <cellStyle name="Standard 3 2 2 5 2 3 3 2 2" xfId="5135"/>
    <cellStyle name="Standard 3 2 2 5 2 3 3 2 2 2" xfId="13703"/>
    <cellStyle name="Standard 3 2 2 5 2 3 3 2 2 2 2" xfId="30544"/>
    <cellStyle name="Standard 3 2 2 5 2 3 3 2 2 3" xfId="22253"/>
    <cellStyle name="Standard 3 2 2 5 2 3 3 2 2 4" xfId="38835"/>
    <cellStyle name="Standard 3 2 2 5 2 3 3 2 2 5" xfId="47385"/>
    <cellStyle name="Standard 3 2 2 5 2 3 3 2 3" xfId="12061"/>
    <cellStyle name="Standard 3 2 2 5 2 3 3 2 3 2" xfId="28902"/>
    <cellStyle name="Standard 3 2 2 5 2 3 3 2 4" xfId="20611"/>
    <cellStyle name="Standard 3 2 2 5 2 3 3 2 5" xfId="37193"/>
    <cellStyle name="Standard 3 2 2 5 2 3 3 2 6" xfId="45743"/>
    <cellStyle name="Standard 3 2 2 5 2 3 3 3" xfId="5134"/>
    <cellStyle name="Standard 3 2 2 5 2 3 3 3 2" xfId="13702"/>
    <cellStyle name="Standard 3 2 2 5 2 3 3 3 2 2" xfId="30543"/>
    <cellStyle name="Standard 3 2 2 5 2 3 3 3 3" xfId="22252"/>
    <cellStyle name="Standard 3 2 2 5 2 3 3 3 4" xfId="38834"/>
    <cellStyle name="Standard 3 2 2 5 2 3 3 3 5" xfId="47384"/>
    <cellStyle name="Standard 3 2 2 5 2 3 3 4" xfId="9989"/>
    <cellStyle name="Standard 3 2 2 5 2 3 3 4 2" xfId="26830"/>
    <cellStyle name="Standard 3 2 2 5 2 3 3 5" xfId="18539"/>
    <cellStyle name="Standard 3 2 2 5 2 3 3 6" xfId="35121"/>
    <cellStyle name="Standard 3 2 2 5 2 3 3 7" xfId="43671"/>
    <cellStyle name="Standard 3 2 2 5 2 3 4" xfId="2455"/>
    <cellStyle name="Standard 3 2 2 5 2 3 4 2" xfId="5136"/>
    <cellStyle name="Standard 3 2 2 5 2 3 4 2 2" xfId="13704"/>
    <cellStyle name="Standard 3 2 2 5 2 3 4 2 2 2" xfId="30545"/>
    <cellStyle name="Standard 3 2 2 5 2 3 4 2 3" xfId="22254"/>
    <cellStyle name="Standard 3 2 2 5 2 3 4 2 4" xfId="38836"/>
    <cellStyle name="Standard 3 2 2 5 2 3 4 2 5" xfId="47386"/>
    <cellStyle name="Standard 3 2 2 5 2 3 4 3" xfId="11025"/>
    <cellStyle name="Standard 3 2 2 5 2 3 4 3 2" xfId="27866"/>
    <cellStyle name="Standard 3 2 2 5 2 3 4 4" xfId="19575"/>
    <cellStyle name="Standard 3 2 2 5 2 3 4 5" xfId="36157"/>
    <cellStyle name="Standard 3 2 2 5 2 3 4 6" xfId="44707"/>
    <cellStyle name="Standard 3 2 2 5 2 3 5" xfId="5129"/>
    <cellStyle name="Standard 3 2 2 5 2 3 5 2" xfId="13697"/>
    <cellStyle name="Standard 3 2 2 5 2 3 5 2 2" xfId="30538"/>
    <cellStyle name="Standard 3 2 2 5 2 3 5 3" xfId="22247"/>
    <cellStyle name="Standard 3 2 2 5 2 3 5 4" xfId="38829"/>
    <cellStyle name="Standard 3 2 2 5 2 3 5 5" xfId="47379"/>
    <cellStyle name="Standard 3 2 2 5 2 3 6" xfId="8953"/>
    <cellStyle name="Standard 3 2 2 5 2 3 6 2" xfId="25795"/>
    <cellStyle name="Standard 3 2 2 5 2 3 7" xfId="17503"/>
    <cellStyle name="Standard 3 2 2 5 2 3 8" xfId="34085"/>
    <cellStyle name="Standard 3 2 2 5 2 3 9" xfId="42635"/>
    <cellStyle name="Standard 3 2 2 5 2 4" xfId="641"/>
    <cellStyle name="Standard 3 2 2 5 2 4 2" xfId="1677"/>
    <cellStyle name="Standard 3 2 2 5 2 4 2 2" xfId="3750"/>
    <cellStyle name="Standard 3 2 2 5 2 4 2 2 2" xfId="5139"/>
    <cellStyle name="Standard 3 2 2 5 2 4 2 2 2 2" xfId="13707"/>
    <cellStyle name="Standard 3 2 2 5 2 4 2 2 2 2 2" xfId="30548"/>
    <cellStyle name="Standard 3 2 2 5 2 4 2 2 2 3" xfId="22257"/>
    <cellStyle name="Standard 3 2 2 5 2 4 2 2 2 4" xfId="38839"/>
    <cellStyle name="Standard 3 2 2 5 2 4 2 2 2 5" xfId="47389"/>
    <cellStyle name="Standard 3 2 2 5 2 4 2 2 3" xfId="12320"/>
    <cellStyle name="Standard 3 2 2 5 2 4 2 2 3 2" xfId="29161"/>
    <cellStyle name="Standard 3 2 2 5 2 4 2 2 4" xfId="20870"/>
    <cellStyle name="Standard 3 2 2 5 2 4 2 2 5" xfId="37452"/>
    <cellStyle name="Standard 3 2 2 5 2 4 2 2 6" xfId="46002"/>
    <cellStyle name="Standard 3 2 2 5 2 4 2 3" xfId="5138"/>
    <cellStyle name="Standard 3 2 2 5 2 4 2 3 2" xfId="13706"/>
    <cellStyle name="Standard 3 2 2 5 2 4 2 3 2 2" xfId="30547"/>
    <cellStyle name="Standard 3 2 2 5 2 4 2 3 3" xfId="22256"/>
    <cellStyle name="Standard 3 2 2 5 2 4 2 3 4" xfId="38838"/>
    <cellStyle name="Standard 3 2 2 5 2 4 2 3 5" xfId="47388"/>
    <cellStyle name="Standard 3 2 2 5 2 4 2 4" xfId="10248"/>
    <cellStyle name="Standard 3 2 2 5 2 4 2 4 2" xfId="27089"/>
    <cellStyle name="Standard 3 2 2 5 2 4 2 5" xfId="18798"/>
    <cellStyle name="Standard 3 2 2 5 2 4 2 6" xfId="35380"/>
    <cellStyle name="Standard 3 2 2 5 2 4 2 7" xfId="43930"/>
    <cellStyle name="Standard 3 2 2 5 2 4 3" xfId="2714"/>
    <cellStyle name="Standard 3 2 2 5 2 4 3 2" xfId="5140"/>
    <cellStyle name="Standard 3 2 2 5 2 4 3 2 2" xfId="13708"/>
    <cellStyle name="Standard 3 2 2 5 2 4 3 2 2 2" xfId="30549"/>
    <cellStyle name="Standard 3 2 2 5 2 4 3 2 3" xfId="22258"/>
    <cellStyle name="Standard 3 2 2 5 2 4 3 2 4" xfId="38840"/>
    <cellStyle name="Standard 3 2 2 5 2 4 3 2 5" xfId="47390"/>
    <cellStyle name="Standard 3 2 2 5 2 4 3 3" xfId="11284"/>
    <cellStyle name="Standard 3 2 2 5 2 4 3 3 2" xfId="28125"/>
    <cellStyle name="Standard 3 2 2 5 2 4 3 4" xfId="19834"/>
    <cellStyle name="Standard 3 2 2 5 2 4 3 5" xfId="36416"/>
    <cellStyle name="Standard 3 2 2 5 2 4 3 6" xfId="44966"/>
    <cellStyle name="Standard 3 2 2 5 2 4 4" xfId="5137"/>
    <cellStyle name="Standard 3 2 2 5 2 4 4 2" xfId="13705"/>
    <cellStyle name="Standard 3 2 2 5 2 4 4 2 2" xfId="30546"/>
    <cellStyle name="Standard 3 2 2 5 2 4 4 3" xfId="22255"/>
    <cellStyle name="Standard 3 2 2 5 2 4 4 4" xfId="38837"/>
    <cellStyle name="Standard 3 2 2 5 2 4 4 5" xfId="47387"/>
    <cellStyle name="Standard 3 2 2 5 2 4 5" xfId="9212"/>
    <cellStyle name="Standard 3 2 2 5 2 4 5 2" xfId="26053"/>
    <cellStyle name="Standard 3 2 2 5 2 4 6" xfId="17762"/>
    <cellStyle name="Standard 3 2 2 5 2 4 7" xfId="34344"/>
    <cellStyle name="Standard 3 2 2 5 2 4 8" xfId="42894"/>
    <cellStyle name="Standard 3 2 2 5 2 5" xfId="1159"/>
    <cellStyle name="Standard 3 2 2 5 2 5 2" xfId="3232"/>
    <cellStyle name="Standard 3 2 2 5 2 5 2 2" xfId="5142"/>
    <cellStyle name="Standard 3 2 2 5 2 5 2 2 2" xfId="13710"/>
    <cellStyle name="Standard 3 2 2 5 2 5 2 2 2 2" xfId="30551"/>
    <cellStyle name="Standard 3 2 2 5 2 5 2 2 3" xfId="22260"/>
    <cellStyle name="Standard 3 2 2 5 2 5 2 2 4" xfId="38842"/>
    <cellStyle name="Standard 3 2 2 5 2 5 2 2 5" xfId="47392"/>
    <cellStyle name="Standard 3 2 2 5 2 5 2 3" xfId="11802"/>
    <cellStyle name="Standard 3 2 2 5 2 5 2 3 2" xfId="28643"/>
    <cellStyle name="Standard 3 2 2 5 2 5 2 4" xfId="20352"/>
    <cellStyle name="Standard 3 2 2 5 2 5 2 5" xfId="36934"/>
    <cellStyle name="Standard 3 2 2 5 2 5 2 6" xfId="45484"/>
    <cellStyle name="Standard 3 2 2 5 2 5 3" xfId="5141"/>
    <cellStyle name="Standard 3 2 2 5 2 5 3 2" xfId="13709"/>
    <cellStyle name="Standard 3 2 2 5 2 5 3 2 2" xfId="30550"/>
    <cellStyle name="Standard 3 2 2 5 2 5 3 3" xfId="22259"/>
    <cellStyle name="Standard 3 2 2 5 2 5 3 4" xfId="38841"/>
    <cellStyle name="Standard 3 2 2 5 2 5 3 5" xfId="47391"/>
    <cellStyle name="Standard 3 2 2 5 2 5 4" xfId="9730"/>
    <cellStyle name="Standard 3 2 2 5 2 5 4 2" xfId="26571"/>
    <cellStyle name="Standard 3 2 2 5 2 5 5" xfId="18280"/>
    <cellStyle name="Standard 3 2 2 5 2 5 6" xfId="34862"/>
    <cellStyle name="Standard 3 2 2 5 2 5 7" xfId="43412"/>
    <cellStyle name="Standard 3 2 2 5 2 6" xfId="2196"/>
    <cellStyle name="Standard 3 2 2 5 2 6 2" xfId="5143"/>
    <cellStyle name="Standard 3 2 2 5 2 6 2 2" xfId="13711"/>
    <cellStyle name="Standard 3 2 2 5 2 6 2 2 2" xfId="30552"/>
    <cellStyle name="Standard 3 2 2 5 2 6 2 3" xfId="22261"/>
    <cellStyle name="Standard 3 2 2 5 2 6 2 4" xfId="38843"/>
    <cellStyle name="Standard 3 2 2 5 2 6 2 5" xfId="47393"/>
    <cellStyle name="Standard 3 2 2 5 2 6 3" xfId="10766"/>
    <cellStyle name="Standard 3 2 2 5 2 6 3 2" xfId="27607"/>
    <cellStyle name="Standard 3 2 2 5 2 6 4" xfId="19316"/>
    <cellStyle name="Standard 3 2 2 5 2 6 5" xfId="35898"/>
    <cellStyle name="Standard 3 2 2 5 2 6 6" xfId="44448"/>
    <cellStyle name="Standard 3 2 2 5 2 7" xfId="5112"/>
    <cellStyle name="Standard 3 2 2 5 2 7 2" xfId="13680"/>
    <cellStyle name="Standard 3 2 2 5 2 7 2 2" xfId="30521"/>
    <cellStyle name="Standard 3 2 2 5 2 7 3" xfId="22230"/>
    <cellStyle name="Standard 3 2 2 5 2 7 4" xfId="38812"/>
    <cellStyle name="Standard 3 2 2 5 2 7 5" xfId="47362"/>
    <cellStyle name="Standard 3 2 2 5 2 8" xfId="8434"/>
    <cellStyle name="Standard 3 2 2 5 2 8 2" xfId="16985"/>
    <cellStyle name="Standard 3 2 2 5 2 8 3" xfId="25535"/>
    <cellStyle name="Standard 3 2 2 5 2 8 4" xfId="42117"/>
    <cellStyle name="Standard 3 2 2 5 2 8 5" xfId="50667"/>
    <cellStyle name="Standard 3 2 2 5 2 9" xfId="8694"/>
    <cellStyle name="Standard 3 2 2 5 3" xfId="182"/>
    <cellStyle name="Standard 3 2 2 5 3 10" xfId="33890"/>
    <cellStyle name="Standard 3 2 2 5 3 11" xfId="42440"/>
    <cellStyle name="Standard 3 2 2 5 3 2" xfId="446"/>
    <cellStyle name="Standard 3 2 2 5 3 2 2" xfId="964"/>
    <cellStyle name="Standard 3 2 2 5 3 2 2 2" xfId="2000"/>
    <cellStyle name="Standard 3 2 2 5 3 2 2 2 2" xfId="4073"/>
    <cellStyle name="Standard 3 2 2 5 3 2 2 2 2 2" xfId="5148"/>
    <cellStyle name="Standard 3 2 2 5 3 2 2 2 2 2 2" xfId="13716"/>
    <cellStyle name="Standard 3 2 2 5 3 2 2 2 2 2 2 2" xfId="30557"/>
    <cellStyle name="Standard 3 2 2 5 3 2 2 2 2 2 3" xfId="22266"/>
    <cellStyle name="Standard 3 2 2 5 3 2 2 2 2 2 4" xfId="38848"/>
    <cellStyle name="Standard 3 2 2 5 3 2 2 2 2 2 5" xfId="47398"/>
    <cellStyle name="Standard 3 2 2 5 3 2 2 2 2 3" xfId="12643"/>
    <cellStyle name="Standard 3 2 2 5 3 2 2 2 2 3 2" xfId="29484"/>
    <cellStyle name="Standard 3 2 2 5 3 2 2 2 2 4" xfId="21193"/>
    <cellStyle name="Standard 3 2 2 5 3 2 2 2 2 5" xfId="37775"/>
    <cellStyle name="Standard 3 2 2 5 3 2 2 2 2 6" xfId="46325"/>
    <cellStyle name="Standard 3 2 2 5 3 2 2 2 3" xfId="5147"/>
    <cellStyle name="Standard 3 2 2 5 3 2 2 2 3 2" xfId="13715"/>
    <cellStyle name="Standard 3 2 2 5 3 2 2 2 3 2 2" xfId="30556"/>
    <cellStyle name="Standard 3 2 2 5 3 2 2 2 3 3" xfId="22265"/>
    <cellStyle name="Standard 3 2 2 5 3 2 2 2 3 4" xfId="38847"/>
    <cellStyle name="Standard 3 2 2 5 3 2 2 2 3 5" xfId="47397"/>
    <cellStyle name="Standard 3 2 2 5 3 2 2 2 4" xfId="10571"/>
    <cellStyle name="Standard 3 2 2 5 3 2 2 2 4 2" xfId="27412"/>
    <cellStyle name="Standard 3 2 2 5 3 2 2 2 5" xfId="19121"/>
    <cellStyle name="Standard 3 2 2 5 3 2 2 2 6" xfId="35703"/>
    <cellStyle name="Standard 3 2 2 5 3 2 2 2 7" xfId="44253"/>
    <cellStyle name="Standard 3 2 2 5 3 2 2 3" xfId="3037"/>
    <cellStyle name="Standard 3 2 2 5 3 2 2 3 2" xfId="5149"/>
    <cellStyle name="Standard 3 2 2 5 3 2 2 3 2 2" xfId="13717"/>
    <cellStyle name="Standard 3 2 2 5 3 2 2 3 2 2 2" xfId="30558"/>
    <cellStyle name="Standard 3 2 2 5 3 2 2 3 2 3" xfId="22267"/>
    <cellStyle name="Standard 3 2 2 5 3 2 2 3 2 4" xfId="38849"/>
    <cellStyle name="Standard 3 2 2 5 3 2 2 3 2 5" xfId="47399"/>
    <cellStyle name="Standard 3 2 2 5 3 2 2 3 3" xfId="11607"/>
    <cellStyle name="Standard 3 2 2 5 3 2 2 3 3 2" xfId="28448"/>
    <cellStyle name="Standard 3 2 2 5 3 2 2 3 4" xfId="20157"/>
    <cellStyle name="Standard 3 2 2 5 3 2 2 3 5" xfId="36739"/>
    <cellStyle name="Standard 3 2 2 5 3 2 2 3 6" xfId="45289"/>
    <cellStyle name="Standard 3 2 2 5 3 2 2 4" xfId="5146"/>
    <cellStyle name="Standard 3 2 2 5 3 2 2 4 2" xfId="13714"/>
    <cellStyle name="Standard 3 2 2 5 3 2 2 4 2 2" xfId="30555"/>
    <cellStyle name="Standard 3 2 2 5 3 2 2 4 3" xfId="22264"/>
    <cellStyle name="Standard 3 2 2 5 3 2 2 4 4" xfId="38846"/>
    <cellStyle name="Standard 3 2 2 5 3 2 2 4 5" xfId="47396"/>
    <cellStyle name="Standard 3 2 2 5 3 2 2 5" xfId="9535"/>
    <cellStyle name="Standard 3 2 2 5 3 2 2 5 2" xfId="26376"/>
    <cellStyle name="Standard 3 2 2 5 3 2 2 6" xfId="18085"/>
    <cellStyle name="Standard 3 2 2 5 3 2 2 7" xfId="34667"/>
    <cellStyle name="Standard 3 2 2 5 3 2 2 8" xfId="43217"/>
    <cellStyle name="Standard 3 2 2 5 3 2 3" xfId="1482"/>
    <cellStyle name="Standard 3 2 2 5 3 2 3 2" xfId="3555"/>
    <cellStyle name="Standard 3 2 2 5 3 2 3 2 2" xfId="5151"/>
    <cellStyle name="Standard 3 2 2 5 3 2 3 2 2 2" xfId="13719"/>
    <cellStyle name="Standard 3 2 2 5 3 2 3 2 2 2 2" xfId="30560"/>
    <cellStyle name="Standard 3 2 2 5 3 2 3 2 2 3" xfId="22269"/>
    <cellStyle name="Standard 3 2 2 5 3 2 3 2 2 4" xfId="38851"/>
    <cellStyle name="Standard 3 2 2 5 3 2 3 2 2 5" xfId="47401"/>
    <cellStyle name="Standard 3 2 2 5 3 2 3 2 3" xfId="12125"/>
    <cellStyle name="Standard 3 2 2 5 3 2 3 2 3 2" xfId="28966"/>
    <cellStyle name="Standard 3 2 2 5 3 2 3 2 4" xfId="20675"/>
    <cellStyle name="Standard 3 2 2 5 3 2 3 2 5" xfId="37257"/>
    <cellStyle name="Standard 3 2 2 5 3 2 3 2 6" xfId="45807"/>
    <cellStyle name="Standard 3 2 2 5 3 2 3 3" xfId="5150"/>
    <cellStyle name="Standard 3 2 2 5 3 2 3 3 2" xfId="13718"/>
    <cellStyle name="Standard 3 2 2 5 3 2 3 3 2 2" xfId="30559"/>
    <cellStyle name="Standard 3 2 2 5 3 2 3 3 3" xfId="22268"/>
    <cellStyle name="Standard 3 2 2 5 3 2 3 3 4" xfId="38850"/>
    <cellStyle name="Standard 3 2 2 5 3 2 3 3 5" xfId="47400"/>
    <cellStyle name="Standard 3 2 2 5 3 2 3 4" xfId="10053"/>
    <cellStyle name="Standard 3 2 2 5 3 2 3 4 2" xfId="26894"/>
    <cellStyle name="Standard 3 2 2 5 3 2 3 5" xfId="18603"/>
    <cellStyle name="Standard 3 2 2 5 3 2 3 6" xfId="35185"/>
    <cellStyle name="Standard 3 2 2 5 3 2 3 7" xfId="43735"/>
    <cellStyle name="Standard 3 2 2 5 3 2 4" xfId="2519"/>
    <cellStyle name="Standard 3 2 2 5 3 2 4 2" xfId="5152"/>
    <cellStyle name="Standard 3 2 2 5 3 2 4 2 2" xfId="13720"/>
    <cellStyle name="Standard 3 2 2 5 3 2 4 2 2 2" xfId="30561"/>
    <cellStyle name="Standard 3 2 2 5 3 2 4 2 3" xfId="22270"/>
    <cellStyle name="Standard 3 2 2 5 3 2 4 2 4" xfId="38852"/>
    <cellStyle name="Standard 3 2 2 5 3 2 4 2 5" xfId="47402"/>
    <cellStyle name="Standard 3 2 2 5 3 2 4 3" xfId="11089"/>
    <cellStyle name="Standard 3 2 2 5 3 2 4 3 2" xfId="27930"/>
    <cellStyle name="Standard 3 2 2 5 3 2 4 4" xfId="19639"/>
    <cellStyle name="Standard 3 2 2 5 3 2 4 5" xfId="36221"/>
    <cellStyle name="Standard 3 2 2 5 3 2 4 6" xfId="44771"/>
    <cellStyle name="Standard 3 2 2 5 3 2 5" xfId="5145"/>
    <cellStyle name="Standard 3 2 2 5 3 2 5 2" xfId="13713"/>
    <cellStyle name="Standard 3 2 2 5 3 2 5 2 2" xfId="30554"/>
    <cellStyle name="Standard 3 2 2 5 3 2 5 3" xfId="22263"/>
    <cellStyle name="Standard 3 2 2 5 3 2 5 4" xfId="38845"/>
    <cellStyle name="Standard 3 2 2 5 3 2 5 5" xfId="47395"/>
    <cellStyle name="Standard 3 2 2 5 3 2 6" xfId="9017"/>
    <cellStyle name="Standard 3 2 2 5 3 2 6 2" xfId="25859"/>
    <cellStyle name="Standard 3 2 2 5 3 2 7" xfId="17567"/>
    <cellStyle name="Standard 3 2 2 5 3 2 8" xfId="34149"/>
    <cellStyle name="Standard 3 2 2 5 3 2 9" xfId="42699"/>
    <cellStyle name="Standard 3 2 2 5 3 3" xfId="705"/>
    <cellStyle name="Standard 3 2 2 5 3 3 2" xfId="1741"/>
    <cellStyle name="Standard 3 2 2 5 3 3 2 2" xfId="3814"/>
    <cellStyle name="Standard 3 2 2 5 3 3 2 2 2" xfId="5155"/>
    <cellStyle name="Standard 3 2 2 5 3 3 2 2 2 2" xfId="13723"/>
    <cellStyle name="Standard 3 2 2 5 3 3 2 2 2 2 2" xfId="30564"/>
    <cellStyle name="Standard 3 2 2 5 3 3 2 2 2 3" xfId="22273"/>
    <cellStyle name="Standard 3 2 2 5 3 3 2 2 2 4" xfId="38855"/>
    <cellStyle name="Standard 3 2 2 5 3 3 2 2 2 5" xfId="47405"/>
    <cellStyle name="Standard 3 2 2 5 3 3 2 2 3" xfId="12384"/>
    <cellStyle name="Standard 3 2 2 5 3 3 2 2 3 2" xfId="29225"/>
    <cellStyle name="Standard 3 2 2 5 3 3 2 2 4" xfId="20934"/>
    <cellStyle name="Standard 3 2 2 5 3 3 2 2 5" xfId="37516"/>
    <cellStyle name="Standard 3 2 2 5 3 3 2 2 6" xfId="46066"/>
    <cellStyle name="Standard 3 2 2 5 3 3 2 3" xfId="5154"/>
    <cellStyle name="Standard 3 2 2 5 3 3 2 3 2" xfId="13722"/>
    <cellStyle name="Standard 3 2 2 5 3 3 2 3 2 2" xfId="30563"/>
    <cellStyle name="Standard 3 2 2 5 3 3 2 3 3" xfId="22272"/>
    <cellStyle name="Standard 3 2 2 5 3 3 2 3 4" xfId="38854"/>
    <cellStyle name="Standard 3 2 2 5 3 3 2 3 5" xfId="47404"/>
    <cellStyle name="Standard 3 2 2 5 3 3 2 4" xfId="10312"/>
    <cellStyle name="Standard 3 2 2 5 3 3 2 4 2" xfId="27153"/>
    <cellStyle name="Standard 3 2 2 5 3 3 2 5" xfId="18862"/>
    <cellStyle name="Standard 3 2 2 5 3 3 2 6" xfId="35444"/>
    <cellStyle name="Standard 3 2 2 5 3 3 2 7" xfId="43994"/>
    <cellStyle name="Standard 3 2 2 5 3 3 3" xfId="2778"/>
    <cellStyle name="Standard 3 2 2 5 3 3 3 2" xfId="5156"/>
    <cellStyle name="Standard 3 2 2 5 3 3 3 2 2" xfId="13724"/>
    <cellStyle name="Standard 3 2 2 5 3 3 3 2 2 2" xfId="30565"/>
    <cellStyle name="Standard 3 2 2 5 3 3 3 2 3" xfId="22274"/>
    <cellStyle name="Standard 3 2 2 5 3 3 3 2 4" xfId="38856"/>
    <cellStyle name="Standard 3 2 2 5 3 3 3 2 5" xfId="47406"/>
    <cellStyle name="Standard 3 2 2 5 3 3 3 3" xfId="11348"/>
    <cellStyle name="Standard 3 2 2 5 3 3 3 3 2" xfId="28189"/>
    <cellStyle name="Standard 3 2 2 5 3 3 3 4" xfId="19898"/>
    <cellStyle name="Standard 3 2 2 5 3 3 3 5" xfId="36480"/>
    <cellStyle name="Standard 3 2 2 5 3 3 3 6" xfId="45030"/>
    <cellStyle name="Standard 3 2 2 5 3 3 4" xfId="5153"/>
    <cellStyle name="Standard 3 2 2 5 3 3 4 2" xfId="13721"/>
    <cellStyle name="Standard 3 2 2 5 3 3 4 2 2" xfId="30562"/>
    <cellStyle name="Standard 3 2 2 5 3 3 4 3" xfId="22271"/>
    <cellStyle name="Standard 3 2 2 5 3 3 4 4" xfId="38853"/>
    <cellStyle name="Standard 3 2 2 5 3 3 4 5" xfId="47403"/>
    <cellStyle name="Standard 3 2 2 5 3 3 5" xfId="9276"/>
    <cellStyle name="Standard 3 2 2 5 3 3 5 2" xfId="26117"/>
    <cellStyle name="Standard 3 2 2 5 3 3 6" xfId="17826"/>
    <cellStyle name="Standard 3 2 2 5 3 3 7" xfId="34408"/>
    <cellStyle name="Standard 3 2 2 5 3 3 8" xfId="42958"/>
    <cellStyle name="Standard 3 2 2 5 3 4" xfId="1223"/>
    <cellStyle name="Standard 3 2 2 5 3 4 2" xfId="3296"/>
    <cellStyle name="Standard 3 2 2 5 3 4 2 2" xfId="5158"/>
    <cellStyle name="Standard 3 2 2 5 3 4 2 2 2" xfId="13726"/>
    <cellStyle name="Standard 3 2 2 5 3 4 2 2 2 2" xfId="30567"/>
    <cellStyle name="Standard 3 2 2 5 3 4 2 2 3" xfId="22276"/>
    <cellStyle name="Standard 3 2 2 5 3 4 2 2 4" xfId="38858"/>
    <cellStyle name="Standard 3 2 2 5 3 4 2 2 5" xfId="47408"/>
    <cellStyle name="Standard 3 2 2 5 3 4 2 3" xfId="11866"/>
    <cellStyle name="Standard 3 2 2 5 3 4 2 3 2" xfId="28707"/>
    <cellStyle name="Standard 3 2 2 5 3 4 2 4" xfId="20416"/>
    <cellStyle name="Standard 3 2 2 5 3 4 2 5" xfId="36998"/>
    <cellStyle name="Standard 3 2 2 5 3 4 2 6" xfId="45548"/>
    <cellStyle name="Standard 3 2 2 5 3 4 3" xfId="5157"/>
    <cellStyle name="Standard 3 2 2 5 3 4 3 2" xfId="13725"/>
    <cellStyle name="Standard 3 2 2 5 3 4 3 2 2" xfId="30566"/>
    <cellStyle name="Standard 3 2 2 5 3 4 3 3" xfId="22275"/>
    <cellStyle name="Standard 3 2 2 5 3 4 3 4" xfId="38857"/>
    <cellStyle name="Standard 3 2 2 5 3 4 3 5" xfId="47407"/>
    <cellStyle name="Standard 3 2 2 5 3 4 4" xfId="9794"/>
    <cellStyle name="Standard 3 2 2 5 3 4 4 2" xfId="26635"/>
    <cellStyle name="Standard 3 2 2 5 3 4 5" xfId="18344"/>
    <cellStyle name="Standard 3 2 2 5 3 4 6" xfId="34926"/>
    <cellStyle name="Standard 3 2 2 5 3 4 7" xfId="43476"/>
    <cellStyle name="Standard 3 2 2 5 3 5" xfId="2260"/>
    <cellStyle name="Standard 3 2 2 5 3 5 2" xfId="5159"/>
    <cellStyle name="Standard 3 2 2 5 3 5 2 2" xfId="13727"/>
    <cellStyle name="Standard 3 2 2 5 3 5 2 2 2" xfId="30568"/>
    <cellStyle name="Standard 3 2 2 5 3 5 2 3" xfId="22277"/>
    <cellStyle name="Standard 3 2 2 5 3 5 2 4" xfId="38859"/>
    <cellStyle name="Standard 3 2 2 5 3 5 2 5" xfId="47409"/>
    <cellStyle name="Standard 3 2 2 5 3 5 3" xfId="10830"/>
    <cellStyle name="Standard 3 2 2 5 3 5 3 2" xfId="27671"/>
    <cellStyle name="Standard 3 2 2 5 3 5 4" xfId="19380"/>
    <cellStyle name="Standard 3 2 2 5 3 5 5" xfId="35962"/>
    <cellStyle name="Standard 3 2 2 5 3 5 6" xfId="44512"/>
    <cellStyle name="Standard 3 2 2 5 3 6" xfId="5144"/>
    <cellStyle name="Standard 3 2 2 5 3 6 2" xfId="13712"/>
    <cellStyle name="Standard 3 2 2 5 3 6 2 2" xfId="30553"/>
    <cellStyle name="Standard 3 2 2 5 3 6 3" xfId="22262"/>
    <cellStyle name="Standard 3 2 2 5 3 6 4" xfId="38844"/>
    <cellStyle name="Standard 3 2 2 5 3 6 5" xfId="47394"/>
    <cellStyle name="Standard 3 2 2 5 3 7" xfId="8498"/>
    <cellStyle name="Standard 3 2 2 5 3 7 2" xfId="17049"/>
    <cellStyle name="Standard 3 2 2 5 3 7 3" xfId="25599"/>
    <cellStyle name="Standard 3 2 2 5 3 7 4" xfId="42181"/>
    <cellStyle name="Standard 3 2 2 5 3 7 5" xfId="50731"/>
    <cellStyle name="Standard 3 2 2 5 3 8" xfId="8758"/>
    <cellStyle name="Standard 3 2 2 5 3 9" xfId="17308"/>
    <cellStyle name="Standard 3 2 2 5 4" xfId="318"/>
    <cellStyle name="Standard 3 2 2 5 4 2" xfId="836"/>
    <cellStyle name="Standard 3 2 2 5 4 2 2" xfId="1872"/>
    <cellStyle name="Standard 3 2 2 5 4 2 2 2" xfId="3945"/>
    <cellStyle name="Standard 3 2 2 5 4 2 2 2 2" xfId="5163"/>
    <cellStyle name="Standard 3 2 2 5 4 2 2 2 2 2" xfId="13731"/>
    <cellStyle name="Standard 3 2 2 5 4 2 2 2 2 2 2" xfId="30572"/>
    <cellStyle name="Standard 3 2 2 5 4 2 2 2 2 3" xfId="22281"/>
    <cellStyle name="Standard 3 2 2 5 4 2 2 2 2 4" xfId="38863"/>
    <cellStyle name="Standard 3 2 2 5 4 2 2 2 2 5" xfId="47413"/>
    <cellStyle name="Standard 3 2 2 5 4 2 2 2 3" xfId="12515"/>
    <cellStyle name="Standard 3 2 2 5 4 2 2 2 3 2" xfId="29356"/>
    <cellStyle name="Standard 3 2 2 5 4 2 2 2 4" xfId="21065"/>
    <cellStyle name="Standard 3 2 2 5 4 2 2 2 5" xfId="37647"/>
    <cellStyle name="Standard 3 2 2 5 4 2 2 2 6" xfId="46197"/>
    <cellStyle name="Standard 3 2 2 5 4 2 2 3" xfId="5162"/>
    <cellStyle name="Standard 3 2 2 5 4 2 2 3 2" xfId="13730"/>
    <cellStyle name="Standard 3 2 2 5 4 2 2 3 2 2" xfId="30571"/>
    <cellStyle name="Standard 3 2 2 5 4 2 2 3 3" xfId="22280"/>
    <cellStyle name="Standard 3 2 2 5 4 2 2 3 4" xfId="38862"/>
    <cellStyle name="Standard 3 2 2 5 4 2 2 3 5" xfId="47412"/>
    <cellStyle name="Standard 3 2 2 5 4 2 2 4" xfId="10443"/>
    <cellStyle name="Standard 3 2 2 5 4 2 2 4 2" xfId="27284"/>
    <cellStyle name="Standard 3 2 2 5 4 2 2 5" xfId="18993"/>
    <cellStyle name="Standard 3 2 2 5 4 2 2 6" xfId="35575"/>
    <cellStyle name="Standard 3 2 2 5 4 2 2 7" xfId="44125"/>
    <cellStyle name="Standard 3 2 2 5 4 2 3" xfId="2909"/>
    <cellStyle name="Standard 3 2 2 5 4 2 3 2" xfId="5164"/>
    <cellStyle name="Standard 3 2 2 5 4 2 3 2 2" xfId="13732"/>
    <cellStyle name="Standard 3 2 2 5 4 2 3 2 2 2" xfId="30573"/>
    <cellStyle name="Standard 3 2 2 5 4 2 3 2 3" xfId="22282"/>
    <cellStyle name="Standard 3 2 2 5 4 2 3 2 4" xfId="38864"/>
    <cellStyle name="Standard 3 2 2 5 4 2 3 2 5" xfId="47414"/>
    <cellStyle name="Standard 3 2 2 5 4 2 3 3" xfId="11479"/>
    <cellStyle name="Standard 3 2 2 5 4 2 3 3 2" xfId="28320"/>
    <cellStyle name="Standard 3 2 2 5 4 2 3 4" xfId="20029"/>
    <cellStyle name="Standard 3 2 2 5 4 2 3 5" xfId="36611"/>
    <cellStyle name="Standard 3 2 2 5 4 2 3 6" xfId="45161"/>
    <cellStyle name="Standard 3 2 2 5 4 2 4" xfId="5161"/>
    <cellStyle name="Standard 3 2 2 5 4 2 4 2" xfId="13729"/>
    <cellStyle name="Standard 3 2 2 5 4 2 4 2 2" xfId="30570"/>
    <cellStyle name="Standard 3 2 2 5 4 2 4 3" xfId="22279"/>
    <cellStyle name="Standard 3 2 2 5 4 2 4 4" xfId="38861"/>
    <cellStyle name="Standard 3 2 2 5 4 2 4 5" xfId="47411"/>
    <cellStyle name="Standard 3 2 2 5 4 2 5" xfId="9407"/>
    <cellStyle name="Standard 3 2 2 5 4 2 5 2" xfId="26248"/>
    <cellStyle name="Standard 3 2 2 5 4 2 6" xfId="17957"/>
    <cellStyle name="Standard 3 2 2 5 4 2 7" xfId="34539"/>
    <cellStyle name="Standard 3 2 2 5 4 2 8" xfId="43089"/>
    <cellStyle name="Standard 3 2 2 5 4 3" xfId="1354"/>
    <cellStyle name="Standard 3 2 2 5 4 3 2" xfId="3427"/>
    <cellStyle name="Standard 3 2 2 5 4 3 2 2" xfId="5166"/>
    <cellStyle name="Standard 3 2 2 5 4 3 2 2 2" xfId="13734"/>
    <cellStyle name="Standard 3 2 2 5 4 3 2 2 2 2" xfId="30575"/>
    <cellStyle name="Standard 3 2 2 5 4 3 2 2 3" xfId="22284"/>
    <cellStyle name="Standard 3 2 2 5 4 3 2 2 4" xfId="38866"/>
    <cellStyle name="Standard 3 2 2 5 4 3 2 2 5" xfId="47416"/>
    <cellStyle name="Standard 3 2 2 5 4 3 2 3" xfId="11997"/>
    <cellStyle name="Standard 3 2 2 5 4 3 2 3 2" xfId="28838"/>
    <cellStyle name="Standard 3 2 2 5 4 3 2 4" xfId="20547"/>
    <cellStyle name="Standard 3 2 2 5 4 3 2 5" xfId="37129"/>
    <cellStyle name="Standard 3 2 2 5 4 3 2 6" xfId="45679"/>
    <cellStyle name="Standard 3 2 2 5 4 3 3" xfId="5165"/>
    <cellStyle name="Standard 3 2 2 5 4 3 3 2" xfId="13733"/>
    <cellStyle name="Standard 3 2 2 5 4 3 3 2 2" xfId="30574"/>
    <cellStyle name="Standard 3 2 2 5 4 3 3 3" xfId="22283"/>
    <cellStyle name="Standard 3 2 2 5 4 3 3 4" xfId="38865"/>
    <cellStyle name="Standard 3 2 2 5 4 3 3 5" xfId="47415"/>
    <cellStyle name="Standard 3 2 2 5 4 3 4" xfId="9925"/>
    <cellStyle name="Standard 3 2 2 5 4 3 4 2" xfId="26766"/>
    <cellStyle name="Standard 3 2 2 5 4 3 5" xfId="18475"/>
    <cellStyle name="Standard 3 2 2 5 4 3 6" xfId="35057"/>
    <cellStyle name="Standard 3 2 2 5 4 3 7" xfId="43607"/>
    <cellStyle name="Standard 3 2 2 5 4 4" xfId="2391"/>
    <cellStyle name="Standard 3 2 2 5 4 4 2" xfId="5167"/>
    <cellStyle name="Standard 3 2 2 5 4 4 2 2" xfId="13735"/>
    <cellStyle name="Standard 3 2 2 5 4 4 2 2 2" xfId="30576"/>
    <cellStyle name="Standard 3 2 2 5 4 4 2 3" xfId="22285"/>
    <cellStyle name="Standard 3 2 2 5 4 4 2 4" xfId="38867"/>
    <cellStyle name="Standard 3 2 2 5 4 4 2 5" xfId="47417"/>
    <cellStyle name="Standard 3 2 2 5 4 4 3" xfId="10961"/>
    <cellStyle name="Standard 3 2 2 5 4 4 3 2" xfId="27802"/>
    <cellStyle name="Standard 3 2 2 5 4 4 4" xfId="19511"/>
    <cellStyle name="Standard 3 2 2 5 4 4 5" xfId="36093"/>
    <cellStyle name="Standard 3 2 2 5 4 4 6" xfId="44643"/>
    <cellStyle name="Standard 3 2 2 5 4 5" xfId="5160"/>
    <cellStyle name="Standard 3 2 2 5 4 5 2" xfId="13728"/>
    <cellStyle name="Standard 3 2 2 5 4 5 2 2" xfId="30569"/>
    <cellStyle name="Standard 3 2 2 5 4 5 3" xfId="22278"/>
    <cellStyle name="Standard 3 2 2 5 4 5 4" xfId="38860"/>
    <cellStyle name="Standard 3 2 2 5 4 5 5" xfId="47410"/>
    <cellStyle name="Standard 3 2 2 5 4 6" xfId="8889"/>
    <cellStyle name="Standard 3 2 2 5 4 6 2" xfId="25731"/>
    <cellStyle name="Standard 3 2 2 5 4 7" xfId="17439"/>
    <cellStyle name="Standard 3 2 2 5 4 8" xfId="34021"/>
    <cellStyle name="Standard 3 2 2 5 4 9" xfId="42571"/>
    <cellStyle name="Standard 3 2 2 5 5" xfId="577"/>
    <cellStyle name="Standard 3 2 2 5 5 2" xfId="1613"/>
    <cellStyle name="Standard 3 2 2 5 5 2 2" xfId="3686"/>
    <cellStyle name="Standard 3 2 2 5 5 2 2 2" xfId="5170"/>
    <cellStyle name="Standard 3 2 2 5 5 2 2 2 2" xfId="13738"/>
    <cellStyle name="Standard 3 2 2 5 5 2 2 2 2 2" xfId="30579"/>
    <cellStyle name="Standard 3 2 2 5 5 2 2 2 3" xfId="22288"/>
    <cellStyle name="Standard 3 2 2 5 5 2 2 2 4" xfId="38870"/>
    <cellStyle name="Standard 3 2 2 5 5 2 2 2 5" xfId="47420"/>
    <cellStyle name="Standard 3 2 2 5 5 2 2 3" xfId="12256"/>
    <cellStyle name="Standard 3 2 2 5 5 2 2 3 2" xfId="29097"/>
    <cellStyle name="Standard 3 2 2 5 5 2 2 4" xfId="20806"/>
    <cellStyle name="Standard 3 2 2 5 5 2 2 5" xfId="37388"/>
    <cellStyle name="Standard 3 2 2 5 5 2 2 6" xfId="45938"/>
    <cellStyle name="Standard 3 2 2 5 5 2 3" xfId="5169"/>
    <cellStyle name="Standard 3 2 2 5 5 2 3 2" xfId="13737"/>
    <cellStyle name="Standard 3 2 2 5 5 2 3 2 2" xfId="30578"/>
    <cellStyle name="Standard 3 2 2 5 5 2 3 3" xfId="22287"/>
    <cellStyle name="Standard 3 2 2 5 5 2 3 4" xfId="38869"/>
    <cellStyle name="Standard 3 2 2 5 5 2 3 5" xfId="47419"/>
    <cellStyle name="Standard 3 2 2 5 5 2 4" xfId="10184"/>
    <cellStyle name="Standard 3 2 2 5 5 2 4 2" xfId="27025"/>
    <cellStyle name="Standard 3 2 2 5 5 2 5" xfId="18734"/>
    <cellStyle name="Standard 3 2 2 5 5 2 6" xfId="35316"/>
    <cellStyle name="Standard 3 2 2 5 5 2 7" xfId="43866"/>
    <cellStyle name="Standard 3 2 2 5 5 3" xfId="2650"/>
    <cellStyle name="Standard 3 2 2 5 5 3 2" xfId="5171"/>
    <cellStyle name="Standard 3 2 2 5 5 3 2 2" xfId="13739"/>
    <cellStyle name="Standard 3 2 2 5 5 3 2 2 2" xfId="30580"/>
    <cellStyle name="Standard 3 2 2 5 5 3 2 3" xfId="22289"/>
    <cellStyle name="Standard 3 2 2 5 5 3 2 4" xfId="38871"/>
    <cellStyle name="Standard 3 2 2 5 5 3 2 5" xfId="47421"/>
    <cellStyle name="Standard 3 2 2 5 5 3 3" xfId="11220"/>
    <cellStyle name="Standard 3 2 2 5 5 3 3 2" xfId="28061"/>
    <cellStyle name="Standard 3 2 2 5 5 3 4" xfId="19770"/>
    <cellStyle name="Standard 3 2 2 5 5 3 5" xfId="36352"/>
    <cellStyle name="Standard 3 2 2 5 5 3 6" xfId="44902"/>
    <cellStyle name="Standard 3 2 2 5 5 4" xfId="5168"/>
    <cellStyle name="Standard 3 2 2 5 5 4 2" xfId="13736"/>
    <cellStyle name="Standard 3 2 2 5 5 4 2 2" xfId="30577"/>
    <cellStyle name="Standard 3 2 2 5 5 4 3" xfId="22286"/>
    <cellStyle name="Standard 3 2 2 5 5 4 4" xfId="38868"/>
    <cellStyle name="Standard 3 2 2 5 5 4 5" xfId="47418"/>
    <cellStyle name="Standard 3 2 2 5 5 5" xfId="9148"/>
    <cellStyle name="Standard 3 2 2 5 5 5 2" xfId="25989"/>
    <cellStyle name="Standard 3 2 2 5 5 6" xfId="17698"/>
    <cellStyle name="Standard 3 2 2 5 5 7" xfId="34280"/>
    <cellStyle name="Standard 3 2 2 5 5 8" xfId="42830"/>
    <cellStyle name="Standard 3 2 2 5 6" xfId="1095"/>
    <cellStyle name="Standard 3 2 2 5 6 2" xfId="3168"/>
    <cellStyle name="Standard 3 2 2 5 6 2 2" xfId="5173"/>
    <cellStyle name="Standard 3 2 2 5 6 2 2 2" xfId="13741"/>
    <cellStyle name="Standard 3 2 2 5 6 2 2 2 2" xfId="30582"/>
    <cellStyle name="Standard 3 2 2 5 6 2 2 3" xfId="22291"/>
    <cellStyle name="Standard 3 2 2 5 6 2 2 4" xfId="38873"/>
    <cellStyle name="Standard 3 2 2 5 6 2 2 5" xfId="47423"/>
    <cellStyle name="Standard 3 2 2 5 6 2 3" xfId="11738"/>
    <cellStyle name="Standard 3 2 2 5 6 2 3 2" xfId="28579"/>
    <cellStyle name="Standard 3 2 2 5 6 2 4" xfId="20288"/>
    <cellStyle name="Standard 3 2 2 5 6 2 5" xfId="36870"/>
    <cellStyle name="Standard 3 2 2 5 6 2 6" xfId="45420"/>
    <cellStyle name="Standard 3 2 2 5 6 3" xfId="5172"/>
    <cellStyle name="Standard 3 2 2 5 6 3 2" xfId="13740"/>
    <cellStyle name="Standard 3 2 2 5 6 3 2 2" xfId="30581"/>
    <cellStyle name="Standard 3 2 2 5 6 3 3" xfId="22290"/>
    <cellStyle name="Standard 3 2 2 5 6 3 4" xfId="38872"/>
    <cellStyle name="Standard 3 2 2 5 6 3 5" xfId="47422"/>
    <cellStyle name="Standard 3 2 2 5 6 4" xfId="9666"/>
    <cellStyle name="Standard 3 2 2 5 6 4 2" xfId="26507"/>
    <cellStyle name="Standard 3 2 2 5 6 5" xfId="18216"/>
    <cellStyle name="Standard 3 2 2 5 6 6" xfId="34798"/>
    <cellStyle name="Standard 3 2 2 5 6 7" xfId="43348"/>
    <cellStyle name="Standard 3 2 2 5 7" xfId="2132"/>
    <cellStyle name="Standard 3 2 2 5 7 2" xfId="5174"/>
    <cellStyle name="Standard 3 2 2 5 7 2 2" xfId="13742"/>
    <cellStyle name="Standard 3 2 2 5 7 2 2 2" xfId="30583"/>
    <cellStyle name="Standard 3 2 2 5 7 2 3" xfId="22292"/>
    <cellStyle name="Standard 3 2 2 5 7 2 4" xfId="38874"/>
    <cellStyle name="Standard 3 2 2 5 7 2 5" xfId="47424"/>
    <cellStyle name="Standard 3 2 2 5 7 3" xfId="10702"/>
    <cellStyle name="Standard 3 2 2 5 7 3 2" xfId="27543"/>
    <cellStyle name="Standard 3 2 2 5 7 4" xfId="19252"/>
    <cellStyle name="Standard 3 2 2 5 7 5" xfId="35834"/>
    <cellStyle name="Standard 3 2 2 5 7 6" xfId="44384"/>
    <cellStyle name="Standard 3 2 2 5 8" xfId="5111"/>
    <cellStyle name="Standard 3 2 2 5 8 2" xfId="13679"/>
    <cellStyle name="Standard 3 2 2 5 8 2 2" xfId="30520"/>
    <cellStyle name="Standard 3 2 2 5 8 3" xfId="22229"/>
    <cellStyle name="Standard 3 2 2 5 8 4" xfId="38811"/>
    <cellStyle name="Standard 3 2 2 5 8 5" xfId="47361"/>
    <cellStyle name="Standard 3 2 2 5 9" xfId="8370"/>
    <cellStyle name="Standard 3 2 2 5 9 2" xfId="16921"/>
    <cellStyle name="Standard 3 2 2 5 9 3" xfId="25471"/>
    <cellStyle name="Standard 3 2 2 5 9 4" xfId="42053"/>
    <cellStyle name="Standard 3 2 2 5 9 5" xfId="50603"/>
    <cellStyle name="Standard 3 2 2 6" xfId="85"/>
    <cellStyle name="Standard 3 2 2 6 10" xfId="17212"/>
    <cellStyle name="Standard 3 2 2 6 11" xfId="33794"/>
    <cellStyle name="Standard 3 2 2 6 12" xfId="42344"/>
    <cellStyle name="Standard 3 2 2 6 2" xfId="214"/>
    <cellStyle name="Standard 3 2 2 6 2 10" xfId="33922"/>
    <cellStyle name="Standard 3 2 2 6 2 11" xfId="42472"/>
    <cellStyle name="Standard 3 2 2 6 2 2" xfId="478"/>
    <cellStyle name="Standard 3 2 2 6 2 2 2" xfId="996"/>
    <cellStyle name="Standard 3 2 2 6 2 2 2 2" xfId="2032"/>
    <cellStyle name="Standard 3 2 2 6 2 2 2 2 2" xfId="4105"/>
    <cellStyle name="Standard 3 2 2 6 2 2 2 2 2 2" xfId="5180"/>
    <cellStyle name="Standard 3 2 2 6 2 2 2 2 2 2 2" xfId="13748"/>
    <cellStyle name="Standard 3 2 2 6 2 2 2 2 2 2 2 2" xfId="30589"/>
    <cellStyle name="Standard 3 2 2 6 2 2 2 2 2 2 3" xfId="22298"/>
    <cellStyle name="Standard 3 2 2 6 2 2 2 2 2 2 4" xfId="38880"/>
    <cellStyle name="Standard 3 2 2 6 2 2 2 2 2 2 5" xfId="47430"/>
    <cellStyle name="Standard 3 2 2 6 2 2 2 2 2 3" xfId="12675"/>
    <cellStyle name="Standard 3 2 2 6 2 2 2 2 2 3 2" xfId="29516"/>
    <cellStyle name="Standard 3 2 2 6 2 2 2 2 2 4" xfId="21225"/>
    <cellStyle name="Standard 3 2 2 6 2 2 2 2 2 5" xfId="37807"/>
    <cellStyle name="Standard 3 2 2 6 2 2 2 2 2 6" xfId="46357"/>
    <cellStyle name="Standard 3 2 2 6 2 2 2 2 3" xfId="5179"/>
    <cellStyle name="Standard 3 2 2 6 2 2 2 2 3 2" xfId="13747"/>
    <cellStyle name="Standard 3 2 2 6 2 2 2 2 3 2 2" xfId="30588"/>
    <cellStyle name="Standard 3 2 2 6 2 2 2 2 3 3" xfId="22297"/>
    <cellStyle name="Standard 3 2 2 6 2 2 2 2 3 4" xfId="38879"/>
    <cellStyle name="Standard 3 2 2 6 2 2 2 2 3 5" xfId="47429"/>
    <cellStyle name="Standard 3 2 2 6 2 2 2 2 4" xfId="10603"/>
    <cellStyle name="Standard 3 2 2 6 2 2 2 2 4 2" xfId="27444"/>
    <cellStyle name="Standard 3 2 2 6 2 2 2 2 5" xfId="19153"/>
    <cellStyle name="Standard 3 2 2 6 2 2 2 2 6" xfId="35735"/>
    <cellStyle name="Standard 3 2 2 6 2 2 2 2 7" xfId="44285"/>
    <cellStyle name="Standard 3 2 2 6 2 2 2 3" xfId="3069"/>
    <cellStyle name="Standard 3 2 2 6 2 2 2 3 2" xfId="5181"/>
    <cellStyle name="Standard 3 2 2 6 2 2 2 3 2 2" xfId="13749"/>
    <cellStyle name="Standard 3 2 2 6 2 2 2 3 2 2 2" xfId="30590"/>
    <cellStyle name="Standard 3 2 2 6 2 2 2 3 2 3" xfId="22299"/>
    <cellStyle name="Standard 3 2 2 6 2 2 2 3 2 4" xfId="38881"/>
    <cellStyle name="Standard 3 2 2 6 2 2 2 3 2 5" xfId="47431"/>
    <cellStyle name="Standard 3 2 2 6 2 2 2 3 3" xfId="11639"/>
    <cellStyle name="Standard 3 2 2 6 2 2 2 3 3 2" xfId="28480"/>
    <cellStyle name="Standard 3 2 2 6 2 2 2 3 4" xfId="20189"/>
    <cellStyle name="Standard 3 2 2 6 2 2 2 3 5" xfId="36771"/>
    <cellStyle name="Standard 3 2 2 6 2 2 2 3 6" xfId="45321"/>
    <cellStyle name="Standard 3 2 2 6 2 2 2 4" xfId="5178"/>
    <cellStyle name="Standard 3 2 2 6 2 2 2 4 2" xfId="13746"/>
    <cellStyle name="Standard 3 2 2 6 2 2 2 4 2 2" xfId="30587"/>
    <cellStyle name="Standard 3 2 2 6 2 2 2 4 3" xfId="22296"/>
    <cellStyle name="Standard 3 2 2 6 2 2 2 4 4" xfId="38878"/>
    <cellStyle name="Standard 3 2 2 6 2 2 2 4 5" xfId="47428"/>
    <cellStyle name="Standard 3 2 2 6 2 2 2 5" xfId="9567"/>
    <cellStyle name="Standard 3 2 2 6 2 2 2 5 2" xfId="26408"/>
    <cellStyle name="Standard 3 2 2 6 2 2 2 6" xfId="18117"/>
    <cellStyle name="Standard 3 2 2 6 2 2 2 7" xfId="34699"/>
    <cellStyle name="Standard 3 2 2 6 2 2 2 8" xfId="43249"/>
    <cellStyle name="Standard 3 2 2 6 2 2 3" xfId="1514"/>
    <cellStyle name="Standard 3 2 2 6 2 2 3 2" xfId="3587"/>
    <cellStyle name="Standard 3 2 2 6 2 2 3 2 2" xfId="5183"/>
    <cellStyle name="Standard 3 2 2 6 2 2 3 2 2 2" xfId="13751"/>
    <cellStyle name="Standard 3 2 2 6 2 2 3 2 2 2 2" xfId="30592"/>
    <cellStyle name="Standard 3 2 2 6 2 2 3 2 2 3" xfId="22301"/>
    <cellStyle name="Standard 3 2 2 6 2 2 3 2 2 4" xfId="38883"/>
    <cellStyle name="Standard 3 2 2 6 2 2 3 2 2 5" xfId="47433"/>
    <cellStyle name="Standard 3 2 2 6 2 2 3 2 3" xfId="12157"/>
    <cellStyle name="Standard 3 2 2 6 2 2 3 2 3 2" xfId="28998"/>
    <cellStyle name="Standard 3 2 2 6 2 2 3 2 4" xfId="20707"/>
    <cellStyle name="Standard 3 2 2 6 2 2 3 2 5" xfId="37289"/>
    <cellStyle name="Standard 3 2 2 6 2 2 3 2 6" xfId="45839"/>
    <cellStyle name="Standard 3 2 2 6 2 2 3 3" xfId="5182"/>
    <cellStyle name="Standard 3 2 2 6 2 2 3 3 2" xfId="13750"/>
    <cellStyle name="Standard 3 2 2 6 2 2 3 3 2 2" xfId="30591"/>
    <cellStyle name="Standard 3 2 2 6 2 2 3 3 3" xfId="22300"/>
    <cellStyle name="Standard 3 2 2 6 2 2 3 3 4" xfId="38882"/>
    <cellStyle name="Standard 3 2 2 6 2 2 3 3 5" xfId="47432"/>
    <cellStyle name="Standard 3 2 2 6 2 2 3 4" xfId="10085"/>
    <cellStyle name="Standard 3 2 2 6 2 2 3 4 2" xfId="26926"/>
    <cellStyle name="Standard 3 2 2 6 2 2 3 5" xfId="18635"/>
    <cellStyle name="Standard 3 2 2 6 2 2 3 6" xfId="35217"/>
    <cellStyle name="Standard 3 2 2 6 2 2 3 7" xfId="43767"/>
    <cellStyle name="Standard 3 2 2 6 2 2 4" xfId="2551"/>
    <cellStyle name="Standard 3 2 2 6 2 2 4 2" xfId="5184"/>
    <cellStyle name="Standard 3 2 2 6 2 2 4 2 2" xfId="13752"/>
    <cellStyle name="Standard 3 2 2 6 2 2 4 2 2 2" xfId="30593"/>
    <cellStyle name="Standard 3 2 2 6 2 2 4 2 3" xfId="22302"/>
    <cellStyle name="Standard 3 2 2 6 2 2 4 2 4" xfId="38884"/>
    <cellStyle name="Standard 3 2 2 6 2 2 4 2 5" xfId="47434"/>
    <cellStyle name="Standard 3 2 2 6 2 2 4 3" xfId="11121"/>
    <cellStyle name="Standard 3 2 2 6 2 2 4 3 2" xfId="27962"/>
    <cellStyle name="Standard 3 2 2 6 2 2 4 4" xfId="19671"/>
    <cellStyle name="Standard 3 2 2 6 2 2 4 5" xfId="36253"/>
    <cellStyle name="Standard 3 2 2 6 2 2 4 6" xfId="44803"/>
    <cellStyle name="Standard 3 2 2 6 2 2 5" xfId="5177"/>
    <cellStyle name="Standard 3 2 2 6 2 2 5 2" xfId="13745"/>
    <cellStyle name="Standard 3 2 2 6 2 2 5 2 2" xfId="30586"/>
    <cellStyle name="Standard 3 2 2 6 2 2 5 3" xfId="22295"/>
    <cellStyle name="Standard 3 2 2 6 2 2 5 4" xfId="38877"/>
    <cellStyle name="Standard 3 2 2 6 2 2 5 5" xfId="47427"/>
    <cellStyle name="Standard 3 2 2 6 2 2 6" xfId="9049"/>
    <cellStyle name="Standard 3 2 2 6 2 2 6 2" xfId="25891"/>
    <cellStyle name="Standard 3 2 2 6 2 2 7" xfId="17599"/>
    <cellStyle name="Standard 3 2 2 6 2 2 8" xfId="34181"/>
    <cellStyle name="Standard 3 2 2 6 2 2 9" xfId="42731"/>
    <cellStyle name="Standard 3 2 2 6 2 3" xfId="737"/>
    <cellStyle name="Standard 3 2 2 6 2 3 2" xfId="1773"/>
    <cellStyle name="Standard 3 2 2 6 2 3 2 2" xfId="3846"/>
    <cellStyle name="Standard 3 2 2 6 2 3 2 2 2" xfId="5187"/>
    <cellStyle name="Standard 3 2 2 6 2 3 2 2 2 2" xfId="13755"/>
    <cellStyle name="Standard 3 2 2 6 2 3 2 2 2 2 2" xfId="30596"/>
    <cellStyle name="Standard 3 2 2 6 2 3 2 2 2 3" xfId="22305"/>
    <cellStyle name="Standard 3 2 2 6 2 3 2 2 2 4" xfId="38887"/>
    <cellStyle name="Standard 3 2 2 6 2 3 2 2 2 5" xfId="47437"/>
    <cellStyle name="Standard 3 2 2 6 2 3 2 2 3" xfId="12416"/>
    <cellStyle name="Standard 3 2 2 6 2 3 2 2 3 2" xfId="29257"/>
    <cellStyle name="Standard 3 2 2 6 2 3 2 2 4" xfId="20966"/>
    <cellStyle name="Standard 3 2 2 6 2 3 2 2 5" xfId="37548"/>
    <cellStyle name="Standard 3 2 2 6 2 3 2 2 6" xfId="46098"/>
    <cellStyle name="Standard 3 2 2 6 2 3 2 3" xfId="5186"/>
    <cellStyle name="Standard 3 2 2 6 2 3 2 3 2" xfId="13754"/>
    <cellStyle name="Standard 3 2 2 6 2 3 2 3 2 2" xfId="30595"/>
    <cellStyle name="Standard 3 2 2 6 2 3 2 3 3" xfId="22304"/>
    <cellStyle name="Standard 3 2 2 6 2 3 2 3 4" xfId="38886"/>
    <cellStyle name="Standard 3 2 2 6 2 3 2 3 5" xfId="47436"/>
    <cellStyle name="Standard 3 2 2 6 2 3 2 4" xfId="10344"/>
    <cellStyle name="Standard 3 2 2 6 2 3 2 4 2" xfId="27185"/>
    <cellStyle name="Standard 3 2 2 6 2 3 2 5" xfId="18894"/>
    <cellStyle name="Standard 3 2 2 6 2 3 2 6" xfId="35476"/>
    <cellStyle name="Standard 3 2 2 6 2 3 2 7" xfId="44026"/>
    <cellStyle name="Standard 3 2 2 6 2 3 3" xfId="2810"/>
    <cellStyle name="Standard 3 2 2 6 2 3 3 2" xfId="5188"/>
    <cellStyle name="Standard 3 2 2 6 2 3 3 2 2" xfId="13756"/>
    <cellStyle name="Standard 3 2 2 6 2 3 3 2 2 2" xfId="30597"/>
    <cellStyle name="Standard 3 2 2 6 2 3 3 2 3" xfId="22306"/>
    <cellStyle name="Standard 3 2 2 6 2 3 3 2 4" xfId="38888"/>
    <cellStyle name="Standard 3 2 2 6 2 3 3 2 5" xfId="47438"/>
    <cellStyle name="Standard 3 2 2 6 2 3 3 3" xfId="11380"/>
    <cellStyle name="Standard 3 2 2 6 2 3 3 3 2" xfId="28221"/>
    <cellStyle name="Standard 3 2 2 6 2 3 3 4" xfId="19930"/>
    <cellStyle name="Standard 3 2 2 6 2 3 3 5" xfId="36512"/>
    <cellStyle name="Standard 3 2 2 6 2 3 3 6" xfId="45062"/>
    <cellStyle name="Standard 3 2 2 6 2 3 4" xfId="5185"/>
    <cellStyle name="Standard 3 2 2 6 2 3 4 2" xfId="13753"/>
    <cellStyle name="Standard 3 2 2 6 2 3 4 2 2" xfId="30594"/>
    <cellStyle name="Standard 3 2 2 6 2 3 4 3" xfId="22303"/>
    <cellStyle name="Standard 3 2 2 6 2 3 4 4" xfId="38885"/>
    <cellStyle name="Standard 3 2 2 6 2 3 4 5" xfId="47435"/>
    <cellStyle name="Standard 3 2 2 6 2 3 5" xfId="9308"/>
    <cellStyle name="Standard 3 2 2 6 2 3 5 2" xfId="26149"/>
    <cellStyle name="Standard 3 2 2 6 2 3 6" xfId="17858"/>
    <cellStyle name="Standard 3 2 2 6 2 3 7" xfId="34440"/>
    <cellStyle name="Standard 3 2 2 6 2 3 8" xfId="42990"/>
    <cellStyle name="Standard 3 2 2 6 2 4" xfId="1255"/>
    <cellStyle name="Standard 3 2 2 6 2 4 2" xfId="3328"/>
    <cellStyle name="Standard 3 2 2 6 2 4 2 2" xfId="5190"/>
    <cellStyle name="Standard 3 2 2 6 2 4 2 2 2" xfId="13758"/>
    <cellStyle name="Standard 3 2 2 6 2 4 2 2 2 2" xfId="30599"/>
    <cellStyle name="Standard 3 2 2 6 2 4 2 2 3" xfId="22308"/>
    <cellStyle name="Standard 3 2 2 6 2 4 2 2 4" xfId="38890"/>
    <cellStyle name="Standard 3 2 2 6 2 4 2 2 5" xfId="47440"/>
    <cellStyle name="Standard 3 2 2 6 2 4 2 3" xfId="11898"/>
    <cellStyle name="Standard 3 2 2 6 2 4 2 3 2" xfId="28739"/>
    <cellStyle name="Standard 3 2 2 6 2 4 2 4" xfId="20448"/>
    <cellStyle name="Standard 3 2 2 6 2 4 2 5" xfId="37030"/>
    <cellStyle name="Standard 3 2 2 6 2 4 2 6" xfId="45580"/>
    <cellStyle name="Standard 3 2 2 6 2 4 3" xfId="5189"/>
    <cellStyle name="Standard 3 2 2 6 2 4 3 2" xfId="13757"/>
    <cellStyle name="Standard 3 2 2 6 2 4 3 2 2" xfId="30598"/>
    <cellStyle name="Standard 3 2 2 6 2 4 3 3" xfId="22307"/>
    <cellStyle name="Standard 3 2 2 6 2 4 3 4" xfId="38889"/>
    <cellStyle name="Standard 3 2 2 6 2 4 3 5" xfId="47439"/>
    <cellStyle name="Standard 3 2 2 6 2 4 4" xfId="9826"/>
    <cellStyle name="Standard 3 2 2 6 2 4 4 2" xfId="26667"/>
    <cellStyle name="Standard 3 2 2 6 2 4 5" xfId="18376"/>
    <cellStyle name="Standard 3 2 2 6 2 4 6" xfId="34958"/>
    <cellStyle name="Standard 3 2 2 6 2 4 7" xfId="43508"/>
    <cellStyle name="Standard 3 2 2 6 2 5" xfId="2292"/>
    <cellStyle name="Standard 3 2 2 6 2 5 2" xfId="5191"/>
    <cellStyle name="Standard 3 2 2 6 2 5 2 2" xfId="13759"/>
    <cellStyle name="Standard 3 2 2 6 2 5 2 2 2" xfId="30600"/>
    <cellStyle name="Standard 3 2 2 6 2 5 2 3" xfId="22309"/>
    <cellStyle name="Standard 3 2 2 6 2 5 2 4" xfId="38891"/>
    <cellStyle name="Standard 3 2 2 6 2 5 2 5" xfId="47441"/>
    <cellStyle name="Standard 3 2 2 6 2 5 3" xfId="10862"/>
    <cellStyle name="Standard 3 2 2 6 2 5 3 2" xfId="27703"/>
    <cellStyle name="Standard 3 2 2 6 2 5 4" xfId="19412"/>
    <cellStyle name="Standard 3 2 2 6 2 5 5" xfId="35994"/>
    <cellStyle name="Standard 3 2 2 6 2 5 6" xfId="44544"/>
    <cellStyle name="Standard 3 2 2 6 2 6" xfId="5176"/>
    <cellStyle name="Standard 3 2 2 6 2 6 2" xfId="13744"/>
    <cellStyle name="Standard 3 2 2 6 2 6 2 2" xfId="30585"/>
    <cellStyle name="Standard 3 2 2 6 2 6 3" xfId="22294"/>
    <cellStyle name="Standard 3 2 2 6 2 6 4" xfId="38876"/>
    <cellStyle name="Standard 3 2 2 6 2 6 5" xfId="47426"/>
    <cellStyle name="Standard 3 2 2 6 2 7" xfId="8530"/>
    <cellStyle name="Standard 3 2 2 6 2 7 2" xfId="17081"/>
    <cellStyle name="Standard 3 2 2 6 2 7 3" xfId="25631"/>
    <cellStyle name="Standard 3 2 2 6 2 7 4" xfId="42213"/>
    <cellStyle name="Standard 3 2 2 6 2 7 5" xfId="50763"/>
    <cellStyle name="Standard 3 2 2 6 2 8" xfId="8790"/>
    <cellStyle name="Standard 3 2 2 6 2 9" xfId="17340"/>
    <cellStyle name="Standard 3 2 2 6 3" xfId="350"/>
    <cellStyle name="Standard 3 2 2 6 3 2" xfId="868"/>
    <cellStyle name="Standard 3 2 2 6 3 2 2" xfId="1904"/>
    <cellStyle name="Standard 3 2 2 6 3 2 2 2" xfId="3977"/>
    <cellStyle name="Standard 3 2 2 6 3 2 2 2 2" xfId="5195"/>
    <cellStyle name="Standard 3 2 2 6 3 2 2 2 2 2" xfId="13763"/>
    <cellStyle name="Standard 3 2 2 6 3 2 2 2 2 2 2" xfId="30604"/>
    <cellStyle name="Standard 3 2 2 6 3 2 2 2 2 3" xfId="22313"/>
    <cellStyle name="Standard 3 2 2 6 3 2 2 2 2 4" xfId="38895"/>
    <cellStyle name="Standard 3 2 2 6 3 2 2 2 2 5" xfId="47445"/>
    <cellStyle name="Standard 3 2 2 6 3 2 2 2 3" xfId="12547"/>
    <cellStyle name="Standard 3 2 2 6 3 2 2 2 3 2" xfId="29388"/>
    <cellStyle name="Standard 3 2 2 6 3 2 2 2 4" xfId="21097"/>
    <cellStyle name="Standard 3 2 2 6 3 2 2 2 5" xfId="37679"/>
    <cellStyle name="Standard 3 2 2 6 3 2 2 2 6" xfId="46229"/>
    <cellStyle name="Standard 3 2 2 6 3 2 2 3" xfId="5194"/>
    <cellStyle name="Standard 3 2 2 6 3 2 2 3 2" xfId="13762"/>
    <cellStyle name="Standard 3 2 2 6 3 2 2 3 2 2" xfId="30603"/>
    <cellStyle name="Standard 3 2 2 6 3 2 2 3 3" xfId="22312"/>
    <cellStyle name="Standard 3 2 2 6 3 2 2 3 4" xfId="38894"/>
    <cellStyle name="Standard 3 2 2 6 3 2 2 3 5" xfId="47444"/>
    <cellStyle name="Standard 3 2 2 6 3 2 2 4" xfId="10475"/>
    <cellStyle name="Standard 3 2 2 6 3 2 2 4 2" xfId="27316"/>
    <cellStyle name="Standard 3 2 2 6 3 2 2 5" xfId="19025"/>
    <cellStyle name="Standard 3 2 2 6 3 2 2 6" xfId="35607"/>
    <cellStyle name="Standard 3 2 2 6 3 2 2 7" xfId="44157"/>
    <cellStyle name="Standard 3 2 2 6 3 2 3" xfId="2941"/>
    <cellStyle name="Standard 3 2 2 6 3 2 3 2" xfId="5196"/>
    <cellStyle name="Standard 3 2 2 6 3 2 3 2 2" xfId="13764"/>
    <cellStyle name="Standard 3 2 2 6 3 2 3 2 2 2" xfId="30605"/>
    <cellStyle name="Standard 3 2 2 6 3 2 3 2 3" xfId="22314"/>
    <cellStyle name="Standard 3 2 2 6 3 2 3 2 4" xfId="38896"/>
    <cellStyle name="Standard 3 2 2 6 3 2 3 2 5" xfId="47446"/>
    <cellStyle name="Standard 3 2 2 6 3 2 3 3" xfId="11511"/>
    <cellStyle name="Standard 3 2 2 6 3 2 3 3 2" xfId="28352"/>
    <cellStyle name="Standard 3 2 2 6 3 2 3 4" xfId="20061"/>
    <cellStyle name="Standard 3 2 2 6 3 2 3 5" xfId="36643"/>
    <cellStyle name="Standard 3 2 2 6 3 2 3 6" xfId="45193"/>
    <cellStyle name="Standard 3 2 2 6 3 2 4" xfId="5193"/>
    <cellStyle name="Standard 3 2 2 6 3 2 4 2" xfId="13761"/>
    <cellStyle name="Standard 3 2 2 6 3 2 4 2 2" xfId="30602"/>
    <cellStyle name="Standard 3 2 2 6 3 2 4 3" xfId="22311"/>
    <cellStyle name="Standard 3 2 2 6 3 2 4 4" xfId="38893"/>
    <cellStyle name="Standard 3 2 2 6 3 2 4 5" xfId="47443"/>
    <cellStyle name="Standard 3 2 2 6 3 2 5" xfId="9439"/>
    <cellStyle name="Standard 3 2 2 6 3 2 5 2" xfId="26280"/>
    <cellStyle name="Standard 3 2 2 6 3 2 6" xfId="17989"/>
    <cellStyle name="Standard 3 2 2 6 3 2 7" xfId="34571"/>
    <cellStyle name="Standard 3 2 2 6 3 2 8" xfId="43121"/>
    <cellStyle name="Standard 3 2 2 6 3 3" xfId="1386"/>
    <cellStyle name="Standard 3 2 2 6 3 3 2" xfId="3459"/>
    <cellStyle name="Standard 3 2 2 6 3 3 2 2" xfId="5198"/>
    <cellStyle name="Standard 3 2 2 6 3 3 2 2 2" xfId="13766"/>
    <cellStyle name="Standard 3 2 2 6 3 3 2 2 2 2" xfId="30607"/>
    <cellStyle name="Standard 3 2 2 6 3 3 2 2 3" xfId="22316"/>
    <cellStyle name="Standard 3 2 2 6 3 3 2 2 4" xfId="38898"/>
    <cellStyle name="Standard 3 2 2 6 3 3 2 2 5" xfId="47448"/>
    <cellStyle name="Standard 3 2 2 6 3 3 2 3" xfId="12029"/>
    <cellStyle name="Standard 3 2 2 6 3 3 2 3 2" xfId="28870"/>
    <cellStyle name="Standard 3 2 2 6 3 3 2 4" xfId="20579"/>
    <cellStyle name="Standard 3 2 2 6 3 3 2 5" xfId="37161"/>
    <cellStyle name="Standard 3 2 2 6 3 3 2 6" xfId="45711"/>
    <cellStyle name="Standard 3 2 2 6 3 3 3" xfId="5197"/>
    <cellStyle name="Standard 3 2 2 6 3 3 3 2" xfId="13765"/>
    <cellStyle name="Standard 3 2 2 6 3 3 3 2 2" xfId="30606"/>
    <cellStyle name="Standard 3 2 2 6 3 3 3 3" xfId="22315"/>
    <cellStyle name="Standard 3 2 2 6 3 3 3 4" xfId="38897"/>
    <cellStyle name="Standard 3 2 2 6 3 3 3 5" xfId="47447"/>
    <cellStyle name="Standard 3 2 2 6 3 3 4" xfId="9957"/>
    <cellStyle name="Standard 3 2 2 6 3 3 4 2" xfId="26798"/>
    <cellStyle name="Standard 3 2 2 6 3 3 5" xfId="18507"/>
    <cellStyle name="Standard 3 2 2 6 3 3 6" xfId="35089"/>
    <cellStyle name="Standard 3 2 2 6 3 3 7" xfId="43639"/>
    <cellStyle name="Standard 3 2 2 6 3 4" xfId="2423"/>
    <cellStyle name="Standard 3 2 2 6 3 4 2" xfId="5199"/>
    <cellStyle name="Standard 3 2 2 6 3 4 2 2" xfId="13767"/>
    <cellStyle name="Standard 3 2 2 6 3 4 2 2 2" xfId="30608"/>
    <cellStyle name="Standard 3 2 2 6 3 4 2 3" xfId="22317"/>
    <cellStyle name="Standard 3 2 2 6 3 4 2 4" xfId="38899"/>
    <cellStyle name="Standard 3 2 2 6 3 4 2 5" xfId="47449"/>
    <cellStyle name="Standard 3 2 2 6 3 4 3" xfId="10993"/>
    <cellStyle name="Standard 3 2 2 6 3 4 3 2" xfId="27834"/>
    <cellStyle name="Standard 3 2 2 6 3 4 4" xfId="19543"/>
    <cellStyle name="Standard 3 2 2 6 3 4 5" xfId="36125"/>
    <cellStyle name="Standard 3 2 2 6 3 4 6" xfId="44675"/>
    <cellStyle name="Standard 3 2 2 6 3 5" xfId="5192"/>
    <cellStyle name="Standard 3 2 2 6 3 5 2" xfId="13760"/>
    <cellStyle name="Standard 3 2 2 6 3 5 2 2" xfId="30601"/>
    <cellStyle name="Standard 3 2 2 6 3 5 3" xfId="22310"/>
    <cellStyle name="Standard 3 2 2 6 3 5 4" xfId="38892"/>
    <cellStyle name="Standard 3 2 2 6 3 5 5" xfId="47442"/>
    <cellStyle name="Standard 3 2 2 6 3 6" xfId="8921"/>
    <cellStyle name="Standard 3 2 2 6 3 6 2" xfId="25763"/>
    <cellStyle name="Standard 3 2 2 6 3 7" xfId="17471"/>
    <cellStyle name="Standard 3 2 2 6 3 8" xfId="34053"/>
    <cellStyle name="Standard 3 2 2 6 3 9" xfId="42603"/>
    <cellStyle name="Standard 3 2 2 6 4" xfId="609"/>
    <cellStyle name="Standard 3 2 2 6 4 2" xfId="1645"/>
    <cellStyle name="Standard 3 2 2 6 4 2 2" xfId="3718"/>
    <cellStyle name="Standard 3 2 2 6 4 2 2 2" xfId="5202"/>
    <cellStyle name="Standard 3 2 2 6 4 2 2 2 2" xfId="13770"/>
    <cellStyle name="Standard 3 2 2 6 4 2 2 2 2 2" xfId="30611"/>
    <cellStyle name="Standard 3 2 2 6 4 2 2 2 3" xfId="22320"/>
    <cellStyle name="Standard 3 2 2 6 4 2 2 2 4" xfId="38902"/>
    <cellStyle name="Standard 3 2 2 6 4 2 2 2 5" xfId="47452"/>
    <cellStyle name="Standard 3 2 2 6 4 2 2 3" xfId="12288"/>
    <cellStyle name="Standard 3 2 2 6 4 2 2 3 2" xfId="29129"/>
    <cellStyle name="Standard 3 2 2 6 4 2 2 4" xfId="20838"/>
    <cellStyle name="Standard 3 2 2 6 4 2 2 5" xfId="37420"/>
    <cellStyle name="Standard 3 2 2 6 4 2 2 6" xfId="45970"/>
    <cellStyle name="Standard 3 2 2 6 4 2 3" xfId="5201"/>
    <cellStyle name="Standard 3 2 2 6 4 2 3 2" xfId="13769"/>
    <cellStyle name="Standard 3 2 2 6 4 2 3 2 2" xfId="30610"/>
    <cellStyle name="Standard 3 2 2 6 4 2 3 3" xfId="22319"/>
    <cellStyle name="Standard 3 2 2 6 4 2 3 4" xfId="38901"/>
    <cellStyle name="Standard 3 2 2 6 4 2 3 5" xfId="47451"/>
    <cellStyle name="Standard 3 2 2 6 4 2 4" xfId="10216"/>
    <cellStyle name="Standard 3 2 2 6 4 2 4 2" xfId="27057"/>
    <cellStyle name="Standard 3 2 2 6 4 2 5" xfId="18766"/>
    <cellStyle name="Standard 3 2 2 6 4 2 6" xfId="35348"/>
    <cellStyle name="Standard 3 2 2 6 4 2 7" xfId="43898"/>
    <cellStyle name="Standard 3 2 2 6 4 3" xfId="2682"/>
    <cellStyle name="Standard 3 2 2 6 4 3 2" xfId="5203"/>
    <cellStyle name="Standard 3 2 2 6 4 3 2 2" xfId="13771"/>
    <cellStyle name="Standard 3 2 2 6 4 3 2 2 2" xfId="30612"/>
    <cellStyle name="Standard 3 2 2 6 4 3 2 3" xfId="22321"/>
    <cellStyle name="Standard 3 2 2 6 4 3 2 4" xfId="38903"/>
    <cellStyle name="Standard 3 2 2 6 4 3 2 5" xfId="47453"/>
    <cellStyle name="Standard 3 2 2 6 4 3 3" xfId="11252"/>
    <cellStyle name="Standard 3 2 2 6 4 3 3 2" xfId="28093"/>
    <cellStyle name="Standard 3 2 2 6 4 3 4" xfId="19802"/>
    <cellStyle name="Standard 3 2 2 6 4 3 5" xfId="36384"/>
    <cellStyle name="Standard 3 2 2 6 4 3 6" xfId="44934"/>
    <cellStyle name="Standard 3 2 2 6 4 4" xfId="5200"/>
    <cellStyle name="Standard 3 2 2 6 4 4 2" xfId="13768"/>
    <cellStyle name="Standard 3 2 2 6 4 4 2 2" xfId="30609"/>
    <cellStyle name="Standard 3 2 2 6 4 4 3" xfId="22318"/>
    <cellStyle name="Standard 3 2 2 6 4 4 4" xfId="38900"/>
    <cellStyle name="Standard 3 2 2 6 4 4 5" xfId="47450"/>
    <cellStyle name="Standard 3 2 2 6 4 5" xfId="9180"/>
    <cellStyle name="Standard 3 2 2 6 4 5 2" xfId="26021"/>
    <cellStyle name="Standard 3 2 2 6 4 6" xfId="17730"/>
    <cellStyle name="Standard 3 2 2 6 4 7" xfId="34312"/>
    <cellStyle name="Standard 3 2 2 6 4 8" xfId="42862"/>
    <cellStyle name="Standard 3 2 2 6 5" xfId="1127"/>
    <cellStyle name="Standard 3 2 2 6 5 2" xfId="3200"/>
    <cellStyle name="Standard 3 2 2 6 5 2 2" xfId="5205"/>
    <cellStyle name="Standard 3 2 2 6 5 2 2 2" xfId="13773"/>
    <cellStyle name="Standard 3 2 2 6 5 2 2 2 2" xfId="30614"/>
    <cellStyle name="Standard 3 2 2 6 5 2 2 3" xfId="22323"/>
    <cellStyle name="Standard 3 2 2 6 5 2 2 4" xfId="38905"/>
    <cellStyle name="Standard 3 2 2 6 5 2 2 5" xfId="47455"/>
    <cellStyle name="Standard 3 2 2 6 5 2 3" xfId="11770"/>
    <cellStyle name="Standard 3 2 2 6 5 2 3 2" xfId="28611"/>
    <cellStyle name="Standard 3 2 2 6 5 2 4" xfId="20320"/>
    <cellStyle name="Standard 3 2 2 6 5 2 5" xfId="36902"/>
    <cellStyle name="Standard 3 2 2 6 5 2 6" xfId="45452"/>
    <cellStyle name="Standard 3 2 2 6 5 3" xfId="5204"/>
    <cellStyle name="Standard 3 2 2 6 5 3 2" xfId="13772"/>
    <cellStyle name="Standard 3 2 2 6 5 3 2 2" xfId="30613"/>
    <cellStyle name="Standard 3 2 2 6 5 3 3" xfId="22322"/>
    <cellStyle name="Standard 3 2 2 6 5 3 4" xfId="38904"/>
    <cellStyle name="Standard 3 2 2 6 5 3 5" xfId="47454"/>
    <cellStyle name="Standard 3 2 2 6 5 4" xfId="9698"/>
    <cellStyle name="Standard 3 2 2 6 5 4 2" xfId="26539"/>
    <cellStyle name="Standard 3 2 2 6 5 5" xfId="18248"/>
    <cellStyle name="Standard 3 2 2 6 5 6" xfId="34830"/>
    <cellStyle name="Standard 3 2 2 6 5 7" xfId="43380"/>
    <cellStyle name="Standard 3 2 2 6 6" xfId="2164"/>
    <cellStyle name="Standard 3 2 2 6 6 2" xfId="5206"/>
    <cellStyle name="Standard 3 2 2 6 6 2 2" xfId="13774"/>
    <cellStyle name="Standard 3 2 2 6 6 2 2 2" xfId="30615"/>
    <cellStyle name="Standard 3 2 2 6 6 2 3" xfId="22324"/>
    <cellStyle name="Standard 3 2 2 6 6 2 4" xfId="38906"/>
    <cellStyle name="Standard 3 2 2 6 6 2 5" xfId="47456"/>
    <cellStyle name="Standard 3 2 2 6 6 3" xfId="10734"/>
    <cellStyle name="Standard 3 2 2 6 6 3 2" xfId="27575"/>
    <cellStyle name="Standard 3 2 2 6 6 4" xfId="19284"/>
    <cellStyle name="Standard 3 2 2 6 6 5" xfId="35866"/>
    <cellStyle name="Standard 3 2 2 6 6 6" xfId="44416"/>
    <cellStyle name="Standard 3 2 2 6 7" xfId="5175"/>
    <cellStyle name="Standard 3 2 2 6 7 2" xfId="13743"/>
    <cellStyle name="Standard 3 2 2 6 7 2 2" xfId="30584"/>
    <cellStyle name="Standard 3 2 2 6 7 3" xfId="22293"/>
    <cellStyle name="Standard 3 2 2 6 7 4" xfId="38875"/>
    <cellStyle name="Standard 3 2 2 6 7 5" xfId="47425"/>
    <cellStyle name="Standard 3 2 2 6 8" xfId="8402"/>
    <cellStyle name="Standard 3 2 2 6 8 2" xfId="16953"/>
    <cellStyle name="Standard 3 2 2 6 8 3" xfId="25503"/>
    <cellStyle name="Standard 3 2 2 6 8 4" xfId="42085"/>
    <cellStyle name="Standard 3 2 2 6 8 5" xfId="50635"/>
    <cellStyle name="Standard 3 2 2 6 9" xfId="8662"/>
    <cellStyle name="Standard 3 2 2 7" xfId="150"/>
    <cellStyle name="Standard 3 2 2 7 10" xfId="33858"/>
    <cellStyle name="Standard 3 2 2 7 11" xfId="42408"/>
    <cellStyle name="Standard 3 2 2 7 2" xfId="414"/>
    <cellStyle name="Standard 3 2 2 7 2 2" xfId="932"/>
    <cellStyle name="Standard 3 2 2 7 2 2 2" xfId="1968"/>
    <cellStyle name="Standard 3 2 2 7 2 2 2 2" xfId="4041"/>
    <cellStyle name="Standard 3 2 2 7 2 2 2 2 2" xfId="5211"/>
    <cellStyle name="Standard 3 2 2 7 2 2 2 2 2 2" xfId="13779"/>
    <cellStyle name="Standard 3 2 2 7 2 2 2 2 2 2 2" xfId="30620"/>
    <cellStyle name="Standard 3 2 2 7 2 2 2 2 2 3" xfId="22329"/>
    <cellStyle name="Standard 3 2 2 7 2 2 2 2 2 4" xfId="38911"/>
    <cellStyle name="Standard 3 2 2 7 2 2 2 2 2 5" xfId="47461"/>
    <cellStyle name="Standard 3 2 2 7 2 2 2 2 3" xfId="12611"/>
    <cellStyle name="Standard 3 2 2 7 2 2 2 2 3 2" xfId="29452"/>
    <cellStyle name="Standard 3 2 2 7 2 2 2 2 4" xfId="21161"/>
    <cellStyle name="Standard 3 2 2 7 2 2 2 2 5" xfId="37743"/>
    <cellStyle name="Standard 3 2 2 7 2 2 2 2 6" xfId="46293"/>
    <cellStyle name="Standard 3 2 2 7 2 2 2 3" xfId="5210"/>
    <cellStyle name="Standard 3 2 2 7 2 2 2 3 2" xfId="13778"/>
    <cellStyle name="Standard 3 2 2 7 2 2 2 3 2 2" xfId="30619"/>
    <cellStyle name="Standard 3 2 2 7 2 2 2 3 3" xfId="22328"/>
    <cellStyle name="Standard 3 2 2 7 2 2 2 3 4" xfId="38910"/>
    <cellStyle name="Standard 3 2 2 7 2 2 2 3 5" xfId="47460"/>
    <cellStyle name="Standard 3 2 2 7 2 2 2 4" xfId="10539"/>
    <cellStyle name="Standard 3 2 2 7 2 2 2 4 2" xfId="27380"/>
    <cellStyle name="Standard 3 2 2 7 2 2 2 5" xfId="19089"/>
    <cellStyle name="Standard 3 2 2 7 2 2 2 6" xfId="35671"/>
    <cellStyle name="Standard 3 2 2 7 2 2 2 7" xfId="44221"/>
    <cellStyle name="Standard 3 2 2 7 2 2 3" xfId="3005"/>
    <cellStyle name="Standard 3 2 2 7 2 2 3 2" xfId="5212"/>
    <cellStyle name="Standard 3 2 2 7 2 2 3 2 2" xfId="13780"/>
    <cellStyle name="Standard 3 2 2 7 2 2 3 2 2 2" xfId="30621"/>
    <cellStyle name="Standard 3 2 2 7 2 2 3 2 3" xfId="22330"/>
    <cellStyle name="Standard 3 2 2 7 2 2 3 2 4" xfId="38912"/>
    <cellStyle name="Standard 3 2 2 7 2 2 3 2 5" xfId="47462"/>
    <cellStyle name="Standard 3 2 2 7 2 2 3 3" xfId="11575"/>
    <cellStyle name="Standard 3 2 2 7 2 2 3 3 2" xfId="28416"/>
    <cellStyle name="Standard 3 2 2 7 2 2 3 4" xfId="20125"/>
    <cellStyle name="Standard 3 2 2 7 2 2 3 5" xfId="36707"/>
    <cellStyle name="Standard 3 2 2 7 2 2 3 6" xfId="45257"/>
    <cellStyle name="Standard 3 2 2 7 2 2 4" xfId="5209"/>
    <cellStyle name="Standard 3 2 2 7 2 2 4 2" xfId="13777"/>
    <cellStyle name="Standard 3 2 2 7 2 2 4 2 2" xfId="30618"/>
    <cellStyle name="Standard 3 2 2 7 2 2 4 3" xfId="22327"/>
    <cellStyle name="Standard 3 2 2 7 2 2 4 4" xfId="38909"/>
    <cellStyle name="Standard 3 2 2 7 2 2 4 5" xfId="47459"/>
    <cellStyle name="Standard 3 2 2 7 2 2 5" xfId="9503"/>
    <cellStyle name="Standard 3 2 2 7 2 2 5 2" xfId="26344"/>
    <cellStyle name="Standard 3 2 2 7 2 2 6" xfId="18053"/>
    <cellStyle name="Standard 3 2 2 7 2 2 7" xfId="34635"/>
    <cellStyle name="Standard 3 2 2 7 2 2 8" xfId="43185"/>
    <cellStyle name="Standard 3 2 2 7 2 3" xfId="1450"/>
    <cellStyle name="Standard 3 2 2 7 2 3 2" xfId="3523"/>
    <cellStyle name="Standard 3 2 2 7 2 3 2 2" xfId="5214"/>
    <cellStyle name="Standard 3 2 2 7 2 3 2 2 2" xfId="13782"/>
    <cellStyle name="Standard 3 2 2 7 2 3 2 2 2 2" xfId="30623"/>
    <cellStyle name="Standard 3 2 2 7 2 3 2 2 3" xfId="22332"/>
    <cellStyle name="Standard 3 2 2 7 2 3 2 2 4" xfId="38914"/>
    <cellStyle name="Standard 3 2 2 7 2 3 2 2 5" xfId="47464"/>
    <cellStyle name="Standard 3 2 2 7 2 3 2 3" xfId="12093"/>
    <cellStyle name="Standard 3 2 2 7 2 3 2 3 2" xfId="28934"/>
    <cellStyle name="Standard 3 2 2 7 2 3 2 4" xfId="20643"/>
    <cellStyle name="Standard 3 2 2 7 2 3 2 5" xfId="37225"/>
    <cellStyle name="Standard 3 2 2 7 2 3 2 6" xfId="45775"/>
    <cellStyle name="Standard 3 2 2 7 2 3 3" xfId="5213"/>
    <cellStyle name="Standard 3 2 2 7 2 3 3 2" xfId="13781"/>
    <cellStyle name="Standard 3 2 2 7 2 3 3 2 2" xfId="30622"/>
    <cellStyle name="Standard 3 2 2 7 2 3 3 3" xfId="22331"/>
    <cellStyle name="Standard 3 2 2 7 2 3 3 4" xfId="38913"/>
    <cellStyle name="Standard 3 2 2 7 2 3 3 5" xfId="47463"/>
    <cellStyle name="Standard 3 2 2 7 2 3 4" xfId="10021"/>
    <cellStyle name="Standard 3 2 2 7 2 3 4 2" xfId="26862"/>
    <cellStyle name="Standard 3 2 2 7 2 3 5" xfId="18571"/>
    <cellStyle name="Standard 3 2 2 7 2 3 6" xfId="35153"/>
    <cellStyle name="Standard 3 2 2 7 2 3 7" xfId="43703"/>
    <cellStyle name="Standard 3 2 2 7 2 4" xfId="2487"/>
    <cellStyle name="Standard 3 2 2 7 2 4 2" xfId="5215"/>
    <cellStyle name="Standard 3 2 2 7 2 4 2 2" xfId="13783"/>
    <cellStyle name="Standard 3 2 2 7 2 4 2 2 2" xfId="30624"/>
    <cellStyle name="Standard 3 2 2 7 2 4 2 3" xfId="22333"/>
    <cellStyle name="Standard 3 2 2 7 2 4 2 4" xfId="38915"/>
    <cellStyle name="Standard 3 2 2 7 2 4 2 5" xfId="47465"/>
    <cellStyle name="Standard 3 2 2 7 2 4 3" xfId="11057"/>
    <cellStyle name="Standard 3 2 2 7 2 4 3 2" xfId="27898"/>
    <cellStyle name="Standard 3 2 2 7 2 4 4" xfId="19607"/>
    <cellStyle name="Standard 3 2 2 7 2 4 5" xfId="36189"/>
    <cellStyle name="Standard 3 2 2 7 2 4 6" xfId="44739"/>
    <cellStyle name="Standard 3 2 2 7 2 5" xfId="5208"/>
    <cellStyle name="Standard 3 2 2 7 2 5 2" xfId="13776"/>
    <cellStyle name="Standard 3 2 2 7 2 5 2 2" xfId="30617"/>
    <cellStyle name="Standard 3 2 2 7 2 5 3" xfId="22326"/>
    <cellStyle name="Standard 3 2 2 7 2 5 4" xfId="38908"/>
    <cellStyle name="Standard 3 2 2 7 2 5 5" xfId="47458"/>
    <cellStyle name="Standard 3 2 2 7 2 6" xfId="8985"/>
    <cellStyle name="Standard 3 2 2 7 2 6 2" xfId="25827"/>
    <cellStyle name="Standard 3 2 2 7 2 7" xfId="17535"/>
    <cellStyle name="Standard 3 2 2 7 2 8" xfId="34117"/>
    <cellStyle name="Standard 3 2 2 7 2 9" xfId="42667"/>
    <cellStyle name="Standard 3 2 2 7 3" xfId="673"/>
    <cellStyle name="Standard 3 2 2 7 3 2" xfId="1709"/>
    <cellStyle name="Standard 3 2 2 7 3 2 2" xfId="3782"/>
    <cellStyle name="Standard 3 2 2 7 3 2 2 2" xfId="5218"/>
    <cellStyle name="Standard 3 2 2 7 3 2 2 2 2" xfId="13786"/>
    <cellStyle name="Standard 3 2 2 7 3 2 2 2 2 2" xfId="30627"/>
    <cellStyle name="Standard 3 2 2 7 3 2 2 2 3" xfId="22336"/>
    <cellStyle name="Standard 3 2 2 7 3 2 2 2 4" xfId="38918"/>
    <cellStyle name="Standard 3 2 2 7 3 2 2 2 5" xfId="47468"/>
    <cellStyle name="Standard 3 2 2 7 3 2 2 3" xfId="12352"/>
    <cellStyle name="Standard 3 2 2 7 3 2 2 3 2" xfId="29193"/>
    <cellStyle name="Standard 3 2 2 7 3 2 2 4" xfId="20902"/>
    <cellStyle name="Standard 3 2 2 7 3 2 2 5" xfId="37484"/>
    <cellStyle name="Standard 3 2 2 7 3 2 2 6" xfId="46034"/>
    <cellStyle name="Standard 3 2 2 7 3 2 3" xfId="5217"/>
    <cellStyle name="Standard 3 2 2 7 3 2 3 2" xfId="13785"/>
    <cellStyle name="Standard 3 2 2 7 3 2 3 2 2" xfId="30626"/>
    <cellStyle name="Standard 3 2 2 7 3 2 3 3" xfId="22335"/>
    <cellStyle name="Standard 3 2 2 7 3 2 3 4" xfId="38917"/>
    <cellStyle name="Standard 3 2 2 7 3 2 3 5" xfId="47467"/>
    <cellStyle name="Standard 3 2 2 7 3 2 4" xfId="10280"/>
    <cellStyle name="Standard 3 2 2 7 3 2 4 2" xfId="27121"/>
    <cellStyle name="Standard 3 2 2 7 3 2 5" xfId="18830"/>
    <cellStyle name="Standard 3 2 2 7 3 2 6" xfId="35412"/>
    <cellStyle name="Standard 3 2 2 7 3 2 7" xfId="43962"/>
    <cellStyle name="Standard 3 2 2 7 3 3" xfId="2746"/>
    <cellStyle name="Standard 3 2 2 7 3 3 2" xfId="5219"/>
    <cellStyle name="Standard 3 2 2 7 3 3 2 2" xfId="13787"/>
    <cellStyle name="Standard 3 2 2 7 3 3 2 2 2" xfId="30628"/>
    <cellStyle name="Standard 3 2 2 7 3 3 2 3" xfId="22337"/>
    <cellStyle name="Standard 3 2 2 7 3 3 2 4" xfId="38919"/>
    <cellStyle name="Standard 3 2 2 7 3 3 2 5" xfId="47469"/>
    <cellStyle name="Standard 3 2 2 7 3 3 3" xfId="11316"/>
    <cellStyle name="Standard 3 2 2 7 3 3 3 2" xfId="28157"/>
    <cellStyle name="Standard 3 2 2 7 3 3 4" xfId="19866"/>
    <cellStyle name="Standard 3 2 2 7 3 3 5" xfId="36448"/>
    <cellStyle name="Standard 3 2 2 7 3 3 6" xfId="44998"/>
    <cellStyle name="Standard 3 2 2 7 3 4" xfId="5216"/>
    <cellStyle name="Standard 3 2 2 7 3 4 2" xfId="13784"/>
    <cellStyle name="Standard 3 2 2 7 3 4 2 2" xfId="30625"/>
    <cellStyle name="Standard 3 2 2 7 3 4 3" xfId="22334"/>
    <cellStyle name="Standard 3 2 2 7 3 4 4" xfId="38916"/>
    <cellStyle name="Standard 3 2 2 7 3 4 5" xfId="47466"/>
    <cellStyle name="Standard 3 2 2 7 3 5" xfId="9244"/>
    <cellStyle name="Standard 3 2 2 7 3 5 2" xfId="26085"/>
    <cellStyle name="Standard 3 2 2 7 3 6" xfId="17794"/>
    <cellStyle name="Standard 3 2 2 7 3 7" xfId="34376"/>
    <cellStyle name="Standard 3 2 2 7 3 8" xfId="42926"/>
    <cellStyle name="Standard 3 2 2 7 4" xfId="1191"/>
    <cellStyle name="Standard 3 2 2 7 4 2" xfId="3264"/>
    <cellStyle name="Standard 3 2 2 7 4 2 2" xfId="5221"/>
    <cellStyle name="Standard 3 2 2 7 4 2 2 2" xfId="13789"/>
    <cellStyle name="Standard 3 2 2 7 4 2 2 2 2" xfId="30630"/>
    <cellStyle name="Standard 3 2 2 7 4 2 2 3" xfId="22339"/>
    <cellStyle name="Standard 3 2 2 7 4 2 2 4" xfId="38921"/>
    <cellStyle name="Standard 3 2 2 7 4 2 2 5" xfId="47471"/>
    <cellStyle name="Standard 3 2 2 7 4 2 3" xfId="11834"/>
    <cellStyle name="Standard 3 2 2 7 4 2 3 2" xfId="28675"/>
    <cellStyle name="Standard 3 2 2 7 4 2 4" xfId="20384"/>
    <cellStyle name="Standard 3 2 2 7 4 2 5" xfId="36966"/>
    <cellStyle name="Standard 3 2 2 7 4 2 6" xfId="45516"/>
    <cellStyle name="Standard 3 2 2 7 4 3" xfId="5220"/>
    <cellStyle name="Standard 3 2 2 7 4 3 2" xfId="13788"/>
    <cellStyle name="Standard 3 2 2 7 4 3 2 2" xfId="30629"/>
    <cellStyle name="Standard 3 2 2 7 4 3 3" xfId="22338"/>
    <cellStyle name="Standard 3 2 2 7 4 3 4" xfId="38920"/>
    <cellStyle name="Standard 3 2 2 7 4 3 5" xfId="47470"/>
    <cellStyle name="Standard 3 2 2 7 4 4" xfId="9762"/>
    <cellStyle name="Standard 3 2 2 7 4 4 2" xfId="26603"/>
    <cellStyle name="Standard 3 2 2 7 4 5" xfId="18312"/>
    <cellStyle name="Standard 3 2 2 7 4 6" xfId="34894"/>
    <cellStyle name="Standard 3 2 2 7 4 7" xfId="43444"/>
    <cellStyle name="Standard 3 2 2 7 5" xfId="2228"/>
    <cellStyle name="Standard 3 2 2 7 5 2" xfId="5222"/>
    <cellStyle name="Standard 3 2 2 7 5 2 2" xfId="13790"/>
    <cellStyle name="Standard 3 2 2 7 5 2 2 2" xfId="30631"/>
    <cellStyle name="Standard 3 2 2 7 5 2 3" xfId="22340"/>
    <cellStyle name="Standard 3 2 2 7 5 2 4" xfId="38922"/>
    <cellStyle name="Standard 3 2 2 7 5 2 5" xfId="47472"/>
    <cellStyle name="Standard 3 2 2 7 5 3" xfId="10798"/>
    <cellStyle name="Standard 3 2 2 7 5 3 2" xfId="27639"/>
    <cellStyle name="Standard 3 2 2 7 5 4" xfId="19348"/>
    <cellStyle name="Standard 3 2 2 7 5 5" xfId="35930"/>
    <cellStyle name="Standard 3 2 2 7 5 6" xfId="44480"/>
    <cellStyle name="Standard 3 2 2 7 6" xfId="5207"/>
    <cellStyle name="Standard 3 2 2 7 6 2" xfId="13775"/>
    <cellStyle name="Standard 3 2 2 7 6 2 2" xfId="30616"/>
    <cellStyle name="Standard 3 2 2 7 6 3" xfId="22325"/>
    <cellStyle name="Standard 3 2 2 7 6 4" xfId="38907"/>
    <cellStyle name="Standard 3 2 2 7 6 5" xfId="47457"/>
    <cellStyle name="Standard 3 2 2 7 7" xfId="8466"/>
    <cellStyle name="Standard 3 2 2 7 7 2" xfId="17017"/>
    <cellStyle name="Standard 3 2 2 7 7 3" xfId="25567"/>
    <cellStyle name="Standard 3 2 2 7 7 4" xfId="42149"/>
    <cellStyle name="Standard 3 2 2 7 7 5" xfId="50699"/>
    <cellStyle name="Standard 3 2 2 7 8" xfId="8726"/>
    <cellStyle name="Standard 3 2 2 7 9" xfId="17276"/>
    <cellStyle name="Standard 3 2 2 8" xfId="286"/>
    <cellStyle name="Standard 3 2 2 8 2" xfId="804"/>
    <cellStyle name="Standard 3 2 2 8 2 2" xfId="1840"/>
    <cellStyle name="Standard 3 2 2 8 2 2 2" xfId="3913"/>
    <cellStyle name="Standard 3 2 2 8 2 2 2 2" xfId="5226"/>
    <cellStyle name="Standard 3 2 2 8 2 2 2 2 2" xfId="13794"/>
    <cellStyle name="Standard 3 2 2 8 2 2 2 2 2 2" xfId="30635"/>
    <cellStyle name="Standard 3 2 2 8 2 2 2 2 3" xfId="22344"/>
    <cellStyle name="Standard 3 2 2 8 2 2 2 2 4" xfId="38926"/>
    <cellStyle name="Standard 3 2 2 8 2 2 2 2 5" xfId="47476"/>
    <cellStyle name="Standard 3 2 2 8 2 2 2 3" xfId="12483"/>
    <cellStyle name="Standard 3 2 2 8 2 2 2 3 2" xfId="29324"/>
    <cellStyle name="Standard 3 2 2 8 2 2 2 4" xfId="21033"/>
    <cellStyle name="Standard 3 2 2 8 2 2 2 5" xfId="37615"/>
    <cellStyle name="Standard 3 2 2 8 2 2 2 6" xfId="46165"/>
    <cellStyle name="Standard 3 2 2 8 2 2 3" xfId="5225"/>
    <cellStyle name="Standard 3 2 2 8 2 2 3 2" xfId="13793"/>
    <cellStyle name="Standard 3 2 2 8 2 2 3 2 2" xfId="30634"/>
    <cellStyle name="Standard 3 2 2 8 2 2 3 3" xfId="22343"/>
    <cellStyle name="Standard 3 2 2 8 2 2 3 4" xfId="38925"/>
    <cellStyle name="Standard 3 2 2 8 2 2 3 5" xfId="47475"/>
    <cellStyle name="Standard 3 2 2 8 2 2 4" xfId="10411"/>
    <cellStyle name="Standard 3 2 2 8 2 2 4 2" xfId="27252"/>
    <cellStyle name="Standard 3 2 2 8 2 2 5" xfId="18961"/>
    <cellStyle name="Standard 3 2 2 8 2 2 6" xfId="35543"/>
    <cellStyle name="Standard 3 2 2 8 2 2 7" xfId="44093"/>
    <cellStyle name="Standard 3 2 2 8 2 3" xfId="2877"/>
    <cellStyle name="Standard 3 2 2 8 2 3 2" xfId="5227"/>
    <cellStyle name="Standard 3 2 2 8 2 3 2 2" xfId="13795"/>
    <cellStyle name="Standard 3 2 2 8 2 3 2 2 2" xfId="30636"/>
    <cellStyle name="Standard 3 2 2 8 2 3 2 3" xfId="22345"/>
    <cellStyle name="Standard 3 2 2 8 2 3 2 4" xfId="38927"/>
    <cellStyle name="Standard 3 2 2 8 2 3 2 5" xfId="47477"/>
    <cellStyle name="Standard 3 2 2 8 2 3 3" xfId="11447"/>
    <cellStyle name="Standard 3 2 2 8 2 3 3 2" xfId="28288"/>
    <cellStyle name="Standard 3 2 2 8 2 3 4" xfId="19997"/>
    <cellStyle name="Standard 3 2 2 8 2 3 5" xfId="36579"/>
    <cellStyle name="Standard 3 2 2 8 2 3 6" xfId="45129"/>
    <cellStyle name="Standard 3 2 2 8 2 4" xfId="5224"/>
    <cellStyle name="Standard 3 2 2 8 2 4 2" xfId="13792"/>
    <cellStyle name="Standard 3 2 2 8 2 4 2 2" xfId="30633"/>
    <cellStyle name="Standard 3 2 2 8 2 4 3" xfId="22342"/>
    <cellStyle name="Standard 3 2 2 8 2 4 4" xfId="38924"/>
    <cellStyle name="Standard 3 2 2 8 2 4 5" xfId="47474"/>
    <cellStyle name="Standard 3 2 2 8 2 5" xfId="9375"/>
    <cellStyle name="Standard 3 2 2 8 2 5 2" xfId="26216"/>
    <cellStyle name="Standard 3 2 2 8 2 6" xfId="17925"/>
    <cellStyle name="Standard 3 2 2 8 2 7" xfId="34507"/>
    <cellStyle name="Standard 3 2 2 8 2 8" xfId="43057"/>
    <cellStyle name="Standard 3 2 2 8 3" xfId="1322"/>
    <cellStyle name="Standard 3 2 2 8 3 2" xfId="3395"/>
    <cellStyle name="Standard 3 2 2 8 3 2 2" xfId="5229"/>
    <cellStyle name="Standard 3 2 2 8 3 2 2 2" xfId="13797"/>
    <cellStyle name="Standard 3 2 2 8 3 2 2 2 2" xfId="30638"/>
    <cellStyle name="Standard 3 2 2 8 3 2 2 3" xfId="22347"/>
    <cellStyle name="Standard 3 2 2 8 3 2 2 4" xfId="38929"/>
    <cellStyle name="Standard 3 2 2 8 3 2 2 5" xfId="47479"/>
    <cellStyle name="Standard 3 2 2 8 3 2 3" xfId="11965"/>
    <cellStyle name="Standard 3 2 2 8 3 2 3 2" xfId="28806"/>
    <cellStyle name="Standard 3 2 2 8 3 2 4" xfId="20515"/>
    <cellStyle name="Standard 3 2 2 8 3 2 5" xfId="37097"/>
    <cellStyle name="Standard 3 2 2 8 3 2 6" xfId="45647"/>
    <cellStyle name="Standard 3 2 2 8 3 3" xfId="5228"/>
    <cellStyle name="Standard 3 2 2 8 3 3 2" xfId="13796"/>
    <cellStyle name="Standard 3 2 2 8 3 3 2 2" xfId="30637"/>
    <cellStyle name="Standard 3 2 2 8 3 3 3" xfId="22346"/>
    <cellStyle name="Standard 3 2 2 8 3 3 4" xfId="38928"/>
    <cellStyle name="Standard 3 2 2 8 3 3 5" xfId="47478"/>
    <cellStyle name="Standard 3 2 2 8 3 4" xfId="9893"/>
    <cellStyle name="Standard 3 2 2 8 3 4 2" xfId="26734"/>
    <cellStyle name="Standard 3 2 2 8 3 5" xfId="18443"/>
    <cellStyle name="Standard 3 2 2 8 3 6" xfId="35025"/>
    <cellStyle name="Standard 3 2 2 8 3 7" xfId="43575"/>
    <cellStyle name="Standard 3 2 2 8 4" xfId="2359"/>
    <cellStyle name="Standard 3 2 2 8 4 2" xfId="5230"/>
    <cellStyle name="Standard 3 2 2 8 4 2 2" xfId="13798"/>
    <cellStyle name="Standard 3 2 2 8 4 2 2 2" xfId="30639"/>
    <cellStyle name="Standard 3 2 2 8 4 2 3" xfId="22348"/>
    <cellStyle name="Standard 3 2 2 8 4 2 4" xfId="38930"/>
    <cellStyle name="Standard 3 2 2 8 4 2 5" xfId="47480"/>
    <cellStyle name="Standard 3 2 2 8 4 3" xfId="10929"/>
    <cellStyle name="Standard 3 2 2 8 4 3 2" xfId="27770"/>
    <cellStyle name="Standard 3 2 2 8 4 4" xfId="19479"/>
    <cellStyle name="Standard 3 2 2 8 4 5" xfId="36061"/>
    <cellStyle name="Standard 3 2 2 8 4 6" xfId="44611"/>
    <cellStyle name="Standard 3 2 2 8 5" xfId="5223"/>
    <cellStyle name="Standard 3 2 2 8 5 2" xfId="13791"/>
    <cellStyle name="Standard 3 2 2 8 5 2 2" xfId="30632"/>
    <cellStyle name="Standard 3 2 2 8 5 3" xfId="22341"/>
    <cellStyle name="Standard 3 2 2 8 5 4" xfId="38923"/>
    <cellStyle name="Standard 3 2 2 8 5 5" xfId="47473"/>
    <cellStyle name="Standard 3 2 2 8 6" xfId="8857"/>
    <cellStyle name="Standard 3 2 2 8 6 2" xfId="25699"/>
    <cellStyle name="Standard 3 2 2 8 7" xfId="17407"/>
    <cellStyle name="Standard 3 2 2 8 8" xfId="33989"/>
    <cellStyle name="Standard 3 2 2 8 9" xfId="42539"/>
    <cellStyle name="Standard 3 2 2 9" xfId="545"/>
    <cellStyle name="Standard 3 2 2 9 2" xfId="1581"/>
    <cellStyle name="Standard 3 2 2 9 2 2" xfId="3654"/>
    <cellStyle name="Standard 3 2 2 9 2 2 2" xfId="5233"/>
    <cellStyle name="Standard 3 2 2 9 2 2 2 2" xfId="13801"/>
    <cellStyle name="Standard 3 2 2 9 2 2 2 2 2" xfId="30642"/>
    <cellStyle name="Standard 3 2 2 9 2 2 2 3" xfId="22351"/>
    <cellStyle name="Standard 3 2 2 9 2 2 2 4" xfId="38933"/>
    <cellStyle name="Standard 3 2 2 9 2 2 2 5" xfId="47483"/>
    <cellStyle name="Standard 3 2 2 9 2 2 3" xfId="12224"/>
    <cellStyle name="Standard 3 2 2 9 2 2 3 2" xfId="29065"/>
    <cellStyle name="Standard 3 2 2 9 2 2 4" xfId="20774"/>
    <cellStyle name="Standard 3 2 2 9 2 2 5" xfId="37356"/>
    <cellStyle name="Standard 3 2 2 9 2 2 6" xfId="45906"/>
    <cellStyle name="Standard 3 2 2 9 2 3" xfId="5232"/>
    <cellStyle name="Standard 3 2 2 9 2 3 2" xfId="13800"/>
    <cellStyle name="Standard 3 2 2 9 2 3 2 2" xfId="30641"/>
    <cellStyle name="Standard 3 2 2 9 2 3 3" xfId="22350"/>
    <cellStyle name="Standard 3 2 2 9 2 3 4" xfId="38932"/>
    <cellStyle name="Standard 3 2 2 9 2 3 5" xfId="47482"/>
    <cellStyle name="Standard 3 2 2 9 2 4" xfId="10152"/>
    <cellStyle name="Standard 3 2 2 9 2 4 2" xfId="26993"/>
    <cellStyle name="Standard 3 2 2 9 2 5" xfId="18702"/>
    <cellStyle name="Standard 3 2 2 9 2 6" xfId="35284"/>
    <cellStyle name="Standard 3 2 2 9 2 7" xfId="43834"/>
    <cellStyle name="Standard 3 2 2 9 3" xfId="2618"/>
    <cellStyle name="Standard 3 2 2 9 3 2" xfId="5234"/>
    <cellStyle name="Standard 3 2 2 9 3 2 2" xfId="13802"/>
    <cellStyle name="Standard 3 2 2 9 3 2 2 2" xfId="30643"/>
    <cellStyle name="Standard 3 2 2 9 3 2 3" xfId="22352"/>
    <cellStyle name="Standard 3 2 2 9 3 2 4" xfId="38934"/>
    <cellStyle name="Standard 3 2 2 9 3 2 5" xfId="47484"/>
    <cellStyle name="Standard 3 2 2 9 3 3" xfId="11188"/>
    <cellStyle name="Standard 3 2 2 9 3 3 2" xfId="28029"/>
    <cellStyle name="Standard 3 2 2 9 3 4" xfId="19738"/>
    <cellStyle name="Standard 3 2 2 9 3 5" xfId="36320"/>
    <cellStyle name="Standard 3 2 2 9 3 6" xfId="44870"/>
    <cellStyle name="Standard 3 2 2 9 4" xfId="5231"/>
    <cellStyle name="Standard 3 2 2 9 4 2" xfId="13799"/>
    <cellStyle name="Standard 3 2 2 9 4 2 2" xfId="30640"/>
    <cellStyle name="Standard 3 2 2 9 4 3" xfId="22349"/>
    <cellStyle name="Standard 3 2 2 9 4 4" xfId="38931"/>
    <cellStyle name="Standard 3 2 2 9 4 5" xfId="47481"/>
    <cellStyle name="Standard 3 2 2 9 5" xfId="9116"/>
    <cellStyle name="Standard 3 2 2 9 5 2" xfId="25957"/>
    <cellStyle name="Standard 3 2 2 9 6" xfId="17666"/>
    <cellStyle name="Standard 3 2 2 9 7" xfId="34248"/>
    <cellStyle name="Standard 3 2 2 9 8" xfId="42798"/>
    <cellStyle name="Standard 3 2 3" xfId="23"/>
    <cellStyle name="Standard 3 2 3 10" xfId="2102"/>
    <cellStyle name="Standard 3 2 3 10 2" xfId="5236"/>
    <cellStyle name="Standard 3 2 3 10 2 2" xfId="13804"/>
    <cellStyle name="Standard 3 2 3 10 2 2 2" xfId="30645"/>
    <cellStyle name="Standard 3 2 3 10 2 3" xfId="22354"/>
    <cellStyle name="Standard 3 2 3 10 2 4" xfId="38936"/>
    <cellStyle name="Standard 3 2 3 10 2 5" xfId="47486"/>
    <cellStyle name="Standard 3 2 3 10 3" xfId="10672"/>
    <cellStyle name="Standard 3 2 3 10 3 2" xfId="27513"/>
    <cellStyle name="Standard 3 2 3 10 4" xfId="19222"/>
    <cellStyle name="Standard 3 2 3 10 5" xfId="35804"/>
    <cellStyle name="Standard 3 2 3 10 6" xfId="44354"/>
    <cellStyle name="Standard 3 2 3 11" xfId="5235"/>
    <cellStyle name="Standard 3 2 3 11 2" xfId="13803"/>
    <cellStyle name="Standard 3 2 3 11 2 2" xfId="30644"/>
    <cellStyle name="Standard 3 2 3 11 3" xfId="22353"/>
    <cellStyle name="Standard 3 2 3 11 4" xfId="38935"/>
    <cellStyle name="Standard 3 2 3 11 5" xfId="47485"/>
    <cellStyle name="Standard 3 2 3 12" xfId="8340"/>
    <cellStyle name="Standard 3 2 3 12 2" xfId="16891"/>
    <cellStyle name="Standard 3 2 3 12 3" xfId="25441"/>
    <cellStyle name="Standard 3 2 3 12 4" xfId="42023"/>
    <cellStyle name="Standard 3 2 3 12 5" xfId="50573"/>
    <cellStyle name="Standard 3 2 3 13" xfId="8600"/>
    <cellStyle name="Standard 3 2 3 14" xfId="17150"/>
    <cellStyle name="Standard 3 2 3 15" xfId="33732"/>
    <cellStyle name="Standard 3 2 3 16" xfId="42282"/>
    <cellStyle name="Standard 3 2 3 2" xfId="31"/>
    <cellStyle name="Standard 3 2 3 2 10" xfId="5237"/>
    <cellStyle name="Standard 3 2 3 2 10 2" xfId="13805"/>
    <cellStyle name="Standard 3 2 3 2 10 2 2" xfId="30646"/>
    <cellStyle name="Standard 3 2 3 2 10 3" xfId="22355"/>
    <cellStyle name="Standard 3 2 3 2 10 4" xfId="38937"/>
    <cellStyle name="Standard 3 2 3 2 10 5" xfId="47487"/>
    <cellStyle name="Standard 3 2 3 2 11" xfId="8348"/>
    <cellStyle name="Standard 3 2 3 2 11 2" xfId="16899"/>
    <cellStyle name="Standard 3 2 3 2 11 3" xfId="25449"/>
    <cellStyle name="Standard 3 2 3 2 11 4" xfId="42031"/>
    <cellStyle name="Standard 3 2 3 2 11 5" xfId="50581"/>
    <cellStyle name="Standard 3 2 3 2 12" xfId="8608"/>
    <cellStyle name="Standard 3 2 3 2 13" xfId="17158"/>
    <cellStyle name="Standard 3 2 3 2 14" xfId="33740"/>
    <cellStyle name="Standard 3 2 3 2 15" xfId="42290"/>
    <cellStyle name="Standard 3 2 3 2 2" xfId="47"/>
    <cellStyle name="Standard 3 2 3 2 2 10" xfId="8364"/>
    <cellStyle name="Standard 3 2 3 2 2 10 2" xfId="16915"/>
    <cellStyle name="Standard 3 2 3 2 2 10 3" xfId="25465"/>
    <cellStyle name="Standard 3 2 3 2 2 10 4" xfId="42047"/>
    <cellStyle name="Standard 3 2 3 2 2 10 5" xfId="50597"/>
    <cellStyle name="Standard 3 2 3 2 2 11" xfId="8624"/>
    <cellStyle name="Standard 3 2 3 2 2 12" xfId="17174"/>
    <cellStyle name="Standard 3 2 3 2 2 13" xfId="33756"/>
    <cellStyle name="Standard 3 2 3 2 2 14" xfId="42306"/>
    <cellStyle name="Standard 3 2 3 2 2 2" xfId="79"/>
    <cellStyle name="Standard 3 2 3 2 2 2 10" xfId="8656"/>
    <cellStyle name="Standard 3 2 3 2 2 2 11" xfId="17206"/>
    <cellStyle name="Standard 3 2 3 2 2 2 12" xfId="33788"/>
    <cellStyle name="Standard 3 2 3 2 2 2 13" xfId="42338"/>
    <cellStyle name="Standard 3 2 3 2 2 2 2" xfId="143"/>
    <cellStyle name="Standard 3 2 3 2 2 2 2 10" xfId="17270"/>
    <cellStyle name="Standard 3 2 3 2 2 2 2 11" xfId="33852"/>
    <cellStyle name="Standard 3 2 3 2 2 2 2 12" xfId="42402"/>
    <cellStyle name="Standard 3 2 3 2 2 2 2 2" xfId="272"/>
    <cellStyle name="Standard 3 2 3 2 2 2 2 2 10" xfId="33980"/>
    <cellStyle name="Standard 3 2 3 2 2 2 2 2 11" xfId="42530"/>
    <cellStyle name="Standard 3 2 3 2 2 2 2 2 2" xfId="536"/>
    <cellStyle name="Standard 3 2 3 2 2 2 2 2 2 2" xfId="1054"/>
    <cellStyle name="Standard 3 2 3 2 2 2 2 2 2 2 2" xfId="2090"/>
    <cellStyle name="Standard 3 2 3 2 2 2 2 2 2 2 2 2" xfId="4163"/>
    <cellStyle name="Standard 3 2 3 2 2 2 2 2 2 2 2 2 2" xfId="5245"/>
    <cellStyle name="Standard 3 2 3 2 2 2 2 2 2 2 2 2 2 2" xfId="13813"/>
    <cellStyle name="Standard 3 2 3 2 2 2 2 2 2 2 2 2 2 2 2" xfId="30654"/>
    <cellStyle name="Standard 3 2 3 2 2 2 2 2 2 2 2 2 2 3" xfId="22363"/>
    <cellStyle name="Standard 3 2 3 2 2 2 2 2 2 2 2 2 2 4" xfId="38945"/>
    <cellStyle name="Standard 3 2 3 2 2 2 2 2 2 2 2 2 2 5" xfId="47495"/>
    <cellStyle name="Standard 3 2 3 2 2 2 2 2 2 2 2 2 3" xfId="12733"/>
    <cellStyle name="Standard 3 2 3 2 2 2 2 2 2 2 2 2 3 2" xfId="29574"/>
    <cellStyle name="Standard 3 2 3 2 2 2 2 2 2 2 2 2 4" xfId="21283"/>
    <cellStyle name="Standard 3 2 3 2 2 2 2 2 2 2 2 2 5" xfId="37865"/>
    <cellStyle name="Standard 3 2 3 2 2 2 2 2 2 2 2 2 6" xfId="46415"/>
    <cellStyle name="Standard 3 2 3 2 2 2 2 2 2 2 2 3" xfId="5244"/>
    <cellStyle name="Standard 3 2 3 2 2 2 2 2 2 2 2 3 2" xfId="13812"/>
    <cellStyle name="Standard 3 2 3 2 2 2 2 2 2 2 2 3 2 2" xfId="30653"/>
    <cellStyle name="Standard 3 2 3 2 2 2 2 2 2 2 2 3 3" xfId="22362"/>
    <cellStyle name="Standard 3 2 3 2 2 2 2 2 2 2 2 3 4" xfId="38944"/>
    <cellStyle name="Standard 3 2 3 2 2 2 2 2 2 2 2 3 5" xfId="47494"/>
    <cellStyle name="Standard 3 2 3 2 2 2 2 2 2 2 2 4" xfId="10661"/>
    <cellStyle name="Standard 3 2 3 2 2 2 2 2 2 2 2 4 2" xfId="27502"/>
    <cellStyle name="Standard 3 2 3 2 2 2 2 2 2 2 2 5" xfId="19211"/>
    <cellStyle name="Standard 3 2 3 2 2 2 2 2 2 2 2 6" xfId="35793"/>
    <cellStyle name="Standard 3 2 3 2 2 2 2 2 2 2 2 7" xfId="44343"/>
    <cellStyle name="Standard 3 2 3 2 2 2 2 2 2 2 3" xfId="3127"/>
    <cellStyle name="Standard 3 2 3 2 2 2 2 2 2 2 3 2" xfId="5246"/>
    <cellStyle name="Standard 3 2 3 2 2 2 2 2 2 2 3 2 2" xfId="13814"/>
    <cellStyle name="Standard 3 2 3 2 2 2 2 2 2 2 3 2 2 2" xfId="30655"/>
    <cellStyle name="Standard 3 2 3 2 2 2 2 2 2 2 3 2 3" xfId="22364"/>
    <cellStyle name="Standard 3 2 3 2 2 2 2 2 2 2 3 2 4" xfId="38946"/>
    <cellStyle name="Standard 3 2 3 2 2 2 2 2 2 2 3 2 5" xfId="47496"/>
    <cellStyle name="Standard 3 2 3 2 2 2 2 2 2 2 3 3" xfId="11697"/>
    <cellStyle name="Standard 3 2 3 2 2 2 2 2 2 2 3 3 2" xfId="28538"/>
    <cellStyle name="Standard 3 2 3 2 2 2 2 2 2 2 3 4" xfId="20247"/>
    <cellStyle name="Standard 3 2 3 2 2 2 2 2 2 2 3 5" xfId="36829"/>
    <cellStyle name="Standard 3 2 3 2 2 2 2 2 2 2 3 6" xfId="45379"/>
    <cellStyle name="Standard 3 2 3 2 2 2 2 2 2 2 4" xfId="5243"/>
    <cellStyle name="Standard 3 2 3 2 2 2 2 2 2 2 4 2" xfId="13811"/>
    <cellStyle name="Standard 3 2 3 2 2 2 2 2 2 2 4 2 2" xfId="30652"/>
    <cellStyle name="Standard 3 2 3 2 2 2 2 2 2 2 4 3" xfId="22361"/>
    <cellStyle name="Standard 3 2 3 2 2 2 2 2 2 2 4 4" xfId="38943"/>
    <cellStyle name="Standard 3 2 3 2 2 2 2 2 2 2 4 5" xfId="47493"/>
    <cellStyle name="Standard 3 2 3 2 2 2 2 2 2 2 5" xfId="9625"/>
    <cellStyle name="Standard 3 2 3 2 2 2 2 2 2 2 5 2" xfId="26466"/>
    <cellStyle name="Standard 3 2 3 2 2 2 2 2 2 2 6" xfId="18175"/>
    <cellStyle name="Standard 3 2 3 2 2 2 2 2 2 2 7" xfId="34757"/>
    <cellStyle name="Standard 3 2 3 2 2 2 2 2 2 2 8" xfId="43307"/>
    <cellStyle name="Standard 3 2 3 2 2 2 2 2 2 3" xfId="1572"/>
    <cellStyle name="Standard 3 2 3 2 2 2 2 2 2 3 2" xfId="3645"/>
    <cellStyle name="Standard 3 2 3 2 2 2 2 2 2 3 2 2" xfId="5248"/>
    <cellStyle name="Standard 3 2 3 2 2 2 2 2 2 3 2 2 2" xfId="13816"/>
    <cellStyle name="Standard 3 2 3 2 2 2 2 2 2 3 2 2 2 2" xfId="30657"/>
    <cellStyle name="Standard 3 2 3 2 2 2 2 2 2 3 2 2 3" xfId="22366"/>
    <cellStyle name="Standard 3 2 3 2 2 2 2 2 2 3 2 2 4" xfId="38948"/>
    <cellStyle name="Standard 3 2 3 2 2 2 2 2 2 3 2 2 5" xfId="47498"/>
    <cellStyle name="Standard 3 2 3 2 2 2 2 2 2 3 2 3" xfId="12215"/>
    <cellStyle name="Standard 3 2 3 2 2 2 2 2 2 3 2 3 2" xfId="29056"/>
    <cellStyle name="Standard 3 2 3 2 2 2 2 2 2 3 2 4" xfId="20765"/>
    <cellStyle name="Standard 3 2 3 2 2 2 2 2 2 3 2 5" xfId="37347"/>
    <cellStyle name="Standard 3 2 3 2 2 2 2 2 2 3 2 6" xfId="45897"/>
    <cellStyle name="Standard 3 2 3 2 2 2 2 2 2 3 3" xfId="5247"/>
    <cellStyle name="Standard 3 2 3 2 2 2 2 2 2 3 3 2" xfId="13815"/>
    <cellStyle name="Standard 3 2 3 2 2 2 2 2 2 3 3 2 2" xfId="30656"/>
    <cellStyle name="Standard 3 2 3 2 2 2 2 2 2 3 3 3" xfId="22365"/>
    <cellStyle name="Standard 3 2 3 2 2 2 2 2 2 3 3 4" xfId="38947"/>
    <cellStyle name="Standard 3 2 3 2 2 2 2 2 2 3 3 5" xfId="47497"/>
    <cellStyle name="Standard 3 2 3 2 2 2 2 2 2 3 4" xfId="10143"/>
    <cellStyle name="Standard 3 2 3 2 2 2 2 2 2 3 4 2" xfId="26984"/>
    <cellStyle name="Standard 3 2 3 2 2 2 2 2 2 3 5" xfId="18693"/>
    <cellStyle name="Standard 3 2 3 2 2 2 2 2 2 3 6" xfId="35275"/>
    <cellStyle name="Standard 3 2 3 2 2 2 2 2 2 3 7" xfId="43825"/>
    <cellStyle name="Standard 3 2 3 2 2 2 2 2 2 4" xfId="2609"/>
    <cellStyle name="Standard 3 2 3 2 2 2 2 2 2 4 2" xfId="5249"/>
    <cellStyle name="Standard 3 2 3 2 2 2 2 2 2 4 2 2" xfId="13817"/>
    <cellStyle name="Standard 3 2 3 2 2 2 2 2 2 4 2 2 2" xfId="30658"/>
    <cellStyle name="Standard 3 2 3 2 2 2 2 2 2 4 2 3" xfId="22367"/>
    <cellStyle name="Standard 3 2 3 2 2 2 2 2 2 4 2 4" xfId="38949"/>
    <cellStyle name="Standard 3 2 3 2 2 2 2 2 2 4 2 5" xfId="47499"/>
    <cellStyle name="Standard 3 2 3 2 2 2 2 2 2 4 3" xfId="11179"/>
    <cellStyle name="Standard 3 2 3 2 2 2 2 2 2 4 3 2" xfId="28020"/>
    <cellStyle name="Standard 3 2 3 2 2 2 2 2 2 4 4" xfId="19729"/>
    <cellStyle name="Standard 3 2 3 2 2 2 2 2 2 4 5" xfId="36311"/>
    <cellStyle name="Standard 3 2 3 2 2 2 2 2 2 4 6" xfId="44861"/>
    <cellStyle name="Standard 3 2 3 2 2 2 2 2 2 5" xfId="5242"/>
    <cellStyle name="Standard 3 2 3 2 2 2 2 2 2 5 2" xfId="13810"/>
    <cellStyle name="Standard 3 2 3 2 2 2 2 2 2 5 2 2" xfId="30651"/>
    <cellStyle name="Standard 3 2 3 2 2 2 2 2 2 5 3" xfId="22360"/>
    <cellStyle name="Standard 3 2 3 2 2 2 2 2 2 5 4" xfId="38942"/>
    <cellStyle name="Standard 3 2 3 2 2 2 2 2 2 5 5" xfId="47492"/>
    <cellStyle name="Standard 3 2 3 2 2 2 2 2 2 6" xfId="9107"/>
    <cellStyle name="Standard 3 2 3 2 2 2 2 2 2 6 2" xfId="25949"/>
    <cellStyle name="Standard 3 2 3 2 2 2 2 2 2 7" xfId="17657"/>
    <cellStyle name="Standard 3 2 3 2 2 2 2 2 2 8" xfId="34239"/>
    <cellStyle name="Standard 3 2 3 2 2 2 2 2 2 9" xfId="42789"/>
    <cellStyle name="Standard 3 2 3 2 2 2 2 2 3" xfId="795"/>
    <cellStyle name="Standard 3 2 3 2 2 2 2 2 3 2" xfId="1831"/>
    <cellStyle name="Standard 3 2 3 2 2 2 2 2 3 2 2" xfId="3904"/>
    <cellStyle name="Standard 3 2 3 2 2 2 2 2 3 2 2 2" xfId="5252"/>
    <cellStyle name="Standard 3 2 3 2 2 2 2 2 3 2 2 2 2" xfId="13820"/>
    <cellStyle name="Standard 3 2 3 2 2 2 2 2 3 2 2 2 2 2" xfId="30661"/>
    <cellStyle name="Standard 3 2 3 2 2 2 2 2 3 2 2 2 3" xfId="22370"/>
    <cellStyle name="Standard 3 2 3 2 2 2 2 2 3 2 2 2 4" xfId="38952"/>
    <cellStyle name="Standard 3 2 3 2 2 2 2 2 3 2 2 2 5" xfId="47502"/>
    <cellStyle name="Standard 3 2 3 2 2 2 2 2 3 2 2 3" xfId="12474"/>
    <cellStyle name="Standard 3 2 3 2 2 2 2 2 3 2 2 3 2" xfId="29315"/>
    <cellStyle name="Standard 3 2 3 2 2 2 2 2 3 2 2 4" xfId="21024"/>
    <cellStyle name="Standard 3 2 3 2 2 2 2 2 3 2 2 5" xfId="37606"/>
    <cellStyle name="Standard 3 2 3 2 2 2 2 2 3 2 2 6" xfId="46156"/>
    <cellStyle name="Standard 3 2 3 2 2 2 2 2 3 2 3" xfId="5251"/>
    <cellStyle name="Standard 3 2 3 2 2 2 2 2 3 2 3 2" xfId="13819"/>
    <cellStyle name="Standard 3 2 3 2 2 2 2 2 3 2 3 2 2" xfId="30660"/>
    <cellStyle name="Standard 3 2 3 2 2 2 2 2 3 2 3 3" xfId="22369"/>
    <cellStyle name="Standard 3 2 3 2 2 2 2 2 3 2 3 4" xfId="38951"/>
    <cellStyle name="Standard 3 2 3 2 2 2 2 2 3 2 3 5" xfId="47501"/>
    <cellStyle name="Standard 3 2 3 2 2 2 2 2 3 2 4" xfId="10402"/>
    <cellStyle name="Standard 3 2 3 2 2 2 2 2 3 2 4 2" xfId="27243"/>
    <cellStyle name="Standard 3 2 3 2 2 2 2 2 3 2 5" xfId="18952"/>
    <cellStyle name="Standard 3 2 3 2 2 2 2 2 3 2 6" xfId="35534"/>
    <cellStyle name="Standard 3 2 3 2 2 2 2 2 3 2 7" xfId="44084"/>
    <cellStyle name="Standard 3 2 3 2 2 2 2 2 3 3" xfId="2868"/>
    <cellStyle name="Standard 3 2 3 2 2 2 2 2 3 3 2" xfId="5253"/>
    <cellStyle name="Standard 3 2 3 2 2 2 2 2 3 3 2 2" xfId="13821"/>
    <cellStyle name="Standard 3 2 3 2 2 2 2 2 3 3 2 2 2" xfId="30662"/>
    <cellStyle name="Standard 3 2 3 2 2 2 2 2 3 3 2 3" xfId="22371"/>
    <cellStyle name="Standard 3 2 3 2 2 2 2 2 3 3 2 4" xfId="38953"/>
    <cellStyle name="Standard 3 2 3 2 2 2 2 2 3 3 2 5" xfId="47503"/>
    <cellStyle name="Standard 3 2 3 2 2 2 2 2 3 3 3" xfId="11438"/>
    <cellStyle name="Standard 3 2 3 2 2 2 2 2 3 3 3 2" xfId="28279"/>
    <cellStyle name="Standard 3 2 3 2 2 2 2 2 3 3 4" xfId="19988"/>
    <cellStyle name="Standard 3 2 3 2 2 2 2 2 3 3 5" xfId="36570"/>
    <cellStyle name="Standard 3 2 3 2 2 2 2 2 3 3 6" xfId="45120"/>
    <cellStyle name="Standard 3 2 3 2 2 2 2 2 3 4" xfId="5250"/>
    <cellStyle name="Standard 3 2 3 2 2 2 2 2 3 4 2" xfId="13818"/>
    <cellStyle name="Standard 3 2 3 2 2 2 2 2 3 4 2 2" xfId="30659"/>
    <cellStyle name="Standard 3 2 3 2 2 2 2 2 3 4 3" xfId="22368"/>
    <cellStyle name="Standard 3 2 3 2 2 2 2 2 3 4 4" xfId="38950"/>
    <cellStyle name="Standard 3 2 3 2 2 2 2 2 3 4 5" xfId="47500"/>
    <cellStyle name="Standard 3 2 3 2 2 2 2 2 3 5" xfId="9366"/>
    <cellStyle name="Standard 3 2 3 2 2 2 2 2 3 5 2" xfId="26207"/>
    <cellStyle name="Standard 3 2 3 2 2 2 2 2 3 6" xfId="17916"/>
    <cellStyle name="Standard 3 2 3 2 2 2 2 2 3 7" xfId="34498"/>
    <cellStyle name="Standard 3 2 3 2 2 2 2 2 3 8" xfId="43048"/>
    <cellStyle name="Standard 3 2 3 2 2 2 2 2 4" xfId="1313"/>
    <cellStyle name="Standard 3 2 3 2 2 2 2 2 4 2" xfId="3386"/>
    <cellStyle name="Standard 3 2 3 2 2 2 2 2 4 2 2" xfId="5255"/>
    <cellStyle name="Standard 3 2 3 2 2 2 2 2 4 2 2 2" xfId="13823"/>
    <cellStyle name="Standard 3 2 3 2 2 2 2 2 4 2 2 2 2" xfId="30664"/>
    <cellStyle name="Standard 3 2 3 2 2 2 2 2 4 2 2 3" xfId="22373"/>
    <cellStyle name="Standard 3 2 3 2 2 2 2 2 4 2 2 4" xfId="38955"/>
    <cellStyle name="Standard 3 2 3 2 2 2 2 2 4 2 2 5" xfId="47505"/>
    <cellStyle name="Standard 3 2 3 2 2 2 2 2 4 2 3" xfId="11956"/>
    <cellStyle name="Standard 3 2 3 2 2 2 2 2 4 2 3 2" xfId="28797"/>
    <cellStyle name="Standard 3 2 3 2 2 2 2 2 4 2 4" xfId="20506"/>
    <cellStyle name="Standard 3 2 3 2 2 2 2 2 4 2 5" xfId="37088"/>
    <cellStyle name="Standard 3 2 3 2 2 2 2 2 4 2 6" xfId="45638"/>
    <cellStyle name="Standard 3 2 3 2 2 2 2 2 4 3" xfId="5254"/>
    <cellStyle name="Standard 3 2 3 2 2 2 2 2 4 3 2" xfId="13822"/>
    <cellStyle name="Standard 3 2 3 2 2 2 2 2 4 3 2 2" xfId="30663"/>
    <cellStyle name="Standard 3 2 3 2 2 2 2 2 4 3 3" xfId="22372"/>
    <cellStyle name="Standard 3 2 3 2 2 2 2 2 4 3 4" xfId="38954"/>
    <cellStyle name="Standard 3 2 3 2 2 2 2 2 4 3 5" xfId="47504"/>
    <cellStyle name="Standard 3 2 3 2 2 2 2 2 4 4" xfId="9884"/>
    <cellStyle name="Standard 3 2 3 2 2 2 2 2 4 4 2" xfId="26725"/>
    <cellStyle name="Standard 3 2 3 2 2 2 2 2 4 5" xfId="18434"/>
    <cellStyle name="Standard 3 2 3 2 2 2 2 2 4 6" xfId="35016"/>
    <cellStyle name="Standard 3 2 3 2 2 2 2 2 4 7" xfId="43566"/>
    <cellStyle name="Standard 3 2 3 2 2 2 2 2 5" xfId="2350"/>
    <cellStyle name="Standard 3 2 3 2 2 2 2 2 5 2" xfId="5256"/>
    <cellStyle name="Standard 3 2 3 2 2 2 2 2 5 2 2" xfId="13824"/>
    <cellStyle name="Standard 3 2 3 2 2 2 2 2 5 2 2 2" xfId="30665"/>
    <cellStyle name="Standard 3 2 3 2 2 2 2 2 5 2 3" xfId="22374"/>
    <cellStyle name="Standard 3 2 3 2 2 2 2 2 5 2 4" xfId="38956"/>
    <cellStyle name="Standard 3 2 3 2 2 2 2 2 5 2 5" xfId="47506"/>
    <cellStyle name="Standard 3 2 3 2 2 2 2 2 5 3" xfId="10920"/>
    <cellStyle name="Standard 3 2 3 2 2 2 2 2 5 3 2" xfId="27761"/>
    <cellStyle name="Standard 3 2 3 2 2 2 2 2 5 4" xfId="19470"/>
    <cellStyle name="Standard 3 2 3 2 2 2 2 2 5 5" xfId="36052"/>
    <cellStyle name="Standard 3 2 3 2 2 2 2 2 5 6" xfId="44602"/>
    <cellStyle name="Standard 3 2 3 2 2 2 2 2 6" xfId="5241"/>
    <cellStyle name="Standard 3 2 3 2 2 2 2 2 6 2" xfId="13809"/>
    <cellStyle name="Standard 3 2 3 2 2 2 2 2 6 2 2" xfId="30650"/>
    <cellStyle name="Standard 3 2 3 2 2 2 2 2 6 3" xfId="22359"/>
    <cellStyle name="Standard 3 2 3 2 2 2 2 2 6 4" xfId="38941"/>
    <cellStyle name="Standard 3 2 3 2 2 2 2 2 6 5" xfId="47491"/>
    <cellStyle name="Standard 3 2 3 2 2 2 2 2 7" xfId="8588"/>
    <cellStyle name="Standard 3 2 3 2 2 2 2 2 7 2" xfId="17139"/>
    <cellStyle name="Standard 3 2 3 2 2 2 2 2 7 3" xfId="25689"/>
    <cellStyle name="Standard 3 2 3 2 2 2 2 2 7 4" xfId="42271"/>
    <cellStyle name="Standard 3 2 3 2 2 2 2 2 7 5" xfId="50821"/>
    <cellStyle name="Standard 3 2 3 2 2 2 2 2 8" xfId="8848"/>
    <cellStyle name="Standard 3 2 3 2 2 2 2 2 9" xfId="17398"/>
    <cellStyle name="Standard 3 2 3 2 2 2 2 3" xfId="408"/>
    <cellStyle name="Standard 3 2 3 2 2 2 2 3 2" xfId="926"/>
    <cellStyle name="Standard 3 2 3 2 2 2 2 3 2 2" xfId="1962"/>
    <cellStyle name="Standard 3 2 3 2 2 2 2 3 2 2 2" xfId="4035"/>
    <cellStyle name="Standard 3 2 3 2 2 2 2 3 2 2 2 2" xfId="5260"/>
    <cellStyle name="Standard 3 2 3 2 2 2 2 3 2 2 2 2 2" xfId="13828"/>
    <cellStyle name="Standard 3 2 3 2 2 2 2 3 2 2 2 2 2 2" xfId="30669"/>
    <cellStyle name="Standard 3 2 3 2 2 2 2 3 2 2 2 2 3" xfId="22378"/>
    <cellStyle name="Standard 3 2 3 2 2 2 2 3 2 2 2 2 4" xfId="38960"/>
    <cellStyle name="Standard 3 2 3 2 2 2 2 3 2 2 2 2 5" xfId="47510"/>
    <cellStyle name="Standard 3 2 3 2 2 2 2 3 2 2 2 3" xfId="12605"/>
    <cellStyle name="Standard 3 2 3 2 2 2 2 3 2 2 2 3 2" xfId="29446"/>
    <cellStyle name="Standard 3 2 3 2 2 2 2 3 2 2 2 4" xfId="21155"/>
    <cellStyle name="Standard 3 2 3 2 2 2 2 3 2 2 2 5" xfId="37737"/>
    <cellStyle name="Standard 3 2 3 2 2 2 2 3 2 2 2 6" xfId="46287"/>
    <cellStyle name="Standard 3 2 3 2 2 2 2 3 2 2 3" xfId="5259"/>
    <cellStyle name="Standard 3 2 3 2 2 2 2 3 2 2 3 2" xfId="13827"/>
    <cellStyle name="Standard 3 2 3 2 2 2 2 3 2 2 3 2 2" xfId="30668"/>
    <cellStyle name="Standard 3 2 3 2 2 2 2 3 2 2 3 3" xfId="22377"/>
    <cellStyle name="Standard 3 2 3 2 2 2 2 3 2 2 3 4" xfId="38959"/>
    <cellStyle name="Standard 3 2 3 2 2 2 2 3 2 2 3 5" xfId="47509"/>
    <cellStyle name="Standard 3 2 3 2 2 2 2 3 2 2 4" xfId="10533"/>
    <cellStyle name="Standard 3 2 3 2 2 2 2 3 2 2 4 2" xfId="27374"/>
    <cellStyle name="Standard 3 2 3 2 2 2 2 3 2 2 5" xfId="19083"/>
    <cellStyle name="Standard 3 2 3 2 2 2 2 3 2 2 6" xfId="35665"/>
    <cellStyle name="Standard 3 2 3 2 2 2 2 3 2 2 7" xfId="44215"/>
    <cellStyle name="Standard 3 2 3 2 2 2 2 3 2 3" xfId="2999"/>
    <cellStyle name="Standard 3 2 3 2 2 2 2 3 2 3 2" xfId="5261"/>
    <cellStyle name="Standard 3 2 3 2 2 2 2 3 2 3 2 2" xfId="13829"/>
    <cellStyle name="Standard 3 2 3 2 2 2 2 3 2 3 2 2 2" xfId="30670"/>
    <cellStyle name="Standard 3 2 3 2 2 2 2 3 2 3 2 3" xfId="22379"/>
    <cellStyle name="Standard 3 2 3 2 2 2 2 3 2 3 2 4" xfId="38961"/>
    <cellStyle name="Standard 3 2 3 2 2 2 2 3 2 3 2 5" xfId="47511"/>
    <cellStyle name="Standard 3 2 3 2 2 2 2 3 2 3 3" xfId="11569"/>
    <cellStyle name="Standard 3 2 3 2 2 2 2 3 2 3 3 2" xfId="28410"/>
    <cellStyle name="Standard 3 2 3 2 2 2 2 3 2 3 4" xfId="20119"/>
    <cellStyle name="Standard 3 2 3 2 2 2 2 3 2 3 5" xfId="36701"/>
    <cellStyle name="Standard 3 2 3 2 2 2 2 3 2 3 6" xfId="45251"/>
    <cellStyle name="Standard 3 2 3 2 2 2 2 3 2 4" xfId="5258"/>
    <cellStyle name="Standard 3 2 3 2 2 2 2 3 2 4 2" xfId="13826"/>
    <cellStyle name="Standard 3 2 3 2 2 2 2 3 2 4 2 2" xfId="30667"/>
    <cellStyle name="Standard 3 2 3 2 2 2 2 3 2 4 3" xfId="22376"/>
    <cellStyle name="Standard 3 2 3 2 2 2 2 3 2 4 4" xfId="38958"/>
    <cellStyle name="Standard 3 2 3 2 2 2 2 3 2 4 5" xfId="47508"/>
    <cellStyle name="Standard 3 2 3 2 2 2 2 3 2 5" xfId="9497"/>
    <cellStyle name="Standard 3 2 3 2 2 2 2 3 2 5 2" xfId="26338"/>
    <cellStyle name="Standard 3 2 3 2 2 2 2 3 2 6" xfId="18047"/>
    <cellStyle name="Standard 3 2 3 2 2 2 2 3 2 7" xfId="34629"/>
    <cellStyle name="Standard 3 2 3 2 2 2 2 3 2 8" xfId="43179"/>
    <cellStyle name="Standard 3 2 3 2 2 2 2 3 3" xfId="1444"/>
    <cellStyle name="Standard 3 2 3 2 2 2 2 3 3 2" xfId="3517"/>
    <cellStyle name="Standard 3 2 3 2 2 2 2 3 3 2 2" xfId="5263"/>
    <cellStyle name="Standard 3 2 3 2 2 2 2 3 3 2 2 2" xfId="13831"/>
    <cellStyle name="Standard 3 2 3 2 2 2 2 3 3 2 2 2 2" xfId="30672"/>
    <cellStyle name="Standard 3 2 3 2 2 2 2 3 3 2 2 3" xfId="22381"/>
    <cellStyle name="Standard 3 2 3 2 2 2 2 3 3 2 2 4" xfId="38963"/>
    <cellStyle name="Standard 3 2 3 2 2 2 2 3 3 2 2 5" xfId="47513"/>
    <cellStyle name="Standard 3 2 3 2 2 2 2 3 3 2 3" xfId="12087"/>
    <cellStyle name="Standard 3 2 3 2 2 2 2 3 3 2 3 2" xfId="28928"/>
    <cellStyle name="Standard 3 2 3 2 2 2 2 3 3 2 4" xfId="20637"/>
    <cellStyle name="Standard 3 2 3 2 2 2 2 3 3 2 5" xfId="37219"/>
    <cellStyle name="Standard 3 2 3 2 2 2 2 3 3 2 6" xfId="45769"/>
    <cellStyle name="Standard 3 2 3 2 2 2 2 3 3 3" xfId="5262"/>
    <cellStyle name="Standard 3 2 3 2 2 2 2 3 3 3 2" xfId="13830"/>
    <cellStyle name="Standard 3 2 3 2 2 2 2 3 3 3 2 2" xfId="30671"/>
    <cellStyle name="Standard 3 2 3 2 2 2 2 3 3 3 3" xfId="22380"/>
    <cellStyle name="Standard 3 2 3 2 2 2 2 3 3 3 4" xfId="38962"/>
    <cellStyle name="Standard 3 2 3 2 2 2 2 3 3 3 5" xfId="47512"/>
    <cellStyle name="Standard 3 2 3 2 2 2 2 3 3 4" xfId="10015"/>
    <cellStyle name="Standard 3 2 3 2 2 2 2 3 3 4 2" xfId="26856"/>
    <cellStyle name="Standard 3 2 3 2 2 2 2 3 3 5" xfId="18565"/>
    <cellStyle name="Standard 3 2 3 2 2 2 2 3 3 6" xfId="35147"/>
    <cellStyle name="Standard 3 2 3 2 2 2 2 3 3 7" xfId="43697"/>
    <cellStyle name="Standard 3 2 3 2 2 2 2 3 4" xfId="2481"/>
    <cellStyle name="Standard 3 2 3 2 2 2 2 3 4 2" xfId="5264"/>
    <cellStyle name="Standard 3 2 3 2 2 2 2 3 4 2 2" xfId="13832"/>
    <cellStyle name="Standard 3 2 3 2 2 2 2 3 4 2 2 2" xfId="30673"/>
    <cellStyle name="Standard 3 2 3 2 2 2 2 3 4 2 3" xfId="22382"/>
    <cellStyle name="Standard 3 2 3 2 2 2 2 3 4 2 4" xfId="38964"/>
    <cellStyle name="Standard 3 2 3 2 2 2 2 3 4 2 5" xfId="47514"/>
    <cellStyle name="Standard 3 2 3 2 2 2 2 3 4 3" xfId="11051"/>
    <cellStyle name="Standard 3 2 3 2 2 2 2 3 4 3 2" xfId="27892"/>
    <cellStyle name="Standard 3 2 3 2 2 2 2 3 4 4" xfId="19601"/>
    <cellStyle name="Standard 3 2 3 2 2 2 2 3 4 5" xfId="36183"/>
    <cellStyle name="Standard 3 2 3 2 2 2 2 3 4 6" xfId="44733"/>
    <cellStyle name="Standard 3 2 3 2 2 2 2 3 5" xfId="5257"/>
    <cellStyle name="Standard 3 2 3 2 2 2 2 3 5 2" xfId="13825"/>
    <cellStyle name="Standard 3 2 3 2 2 2 2 3 5 2 2" xfId="30666"/>
    <cellStyle name="Standard 3 2 3 2 2 2 2 3 5 3" xfId="22375"/>
    <cellStyle name="Standard 3 2 3 2 2 2 2 3 5 4" xfId="38957"/>
    <cellStyle name="Standard 3 2 3 2 2 2 2 3 5 5" xfId="47507"/>
    <cellStyle name="Standard 3 2 3 2 2 2 2 3 6" xfId="8979"/>
    <cellStyle name="Standard 3 2 3 2 2 2 2 3 6 2" xfId="25821"/>
    <cellStyle name="Standard 3 2 3 2 2 2 2 3 7" xfId="17529"/>
    <cellStyle name="Standard 3 2 3 2 2 2 2 3 8" xfId="34111"/>
    <cellStyle name="Standard 3 2 3 2 2 2 2 3 9" xfId="42661"/>
    <cellStyle name="Standard 3 2 3 2 2 2 2 4" xfId="667"/>
    <cellStyle name="Standard 3 2 3 2 2 2 2 4 2" xfId="1703"/>
    <cellStyle name="Standard 3 2 3 2 2 2 2 4 2 2" xfId="3776"/>
    <cellStyle name="Standard 3 2 3 2 2 2 2 4 2 2 2" xfId="5267"/>
    <cellStyle name="Standard 3 2 3 2 2 2 2 4 2 2 2 2" xfId="13835"/>
    <cellStyle name="Standard 3 2 3 2 2 2 2 4 2 2 2 2 2" xfId="30676"/>
    <cellStyle name="Standard 3 2 3 2 2 2 2 4 2 2 2 3" xfId="22385"/>
    <cellStyle name="Standard 3 2 3 2 2 2 2 4 2 2 2 4" xfId="38967"/>
    <cellStyle name="Standard 3 2 3 2 2 2 2 4 2 2 2 5" xfId="47517"/>
    <cellStyle name="Standard 3 2 3 2 2 2 2 4 2 2 3" xfId="12346"/>
    <cellStyle name="Standard 3 2 3 2 2 2 2 4 2 2 3 2" xfId="29187"/>
    <cellStyle name="Standard 3 2 3 2 2 2 2 4 2 2 4" xfId="20896"/>
    <cellStyle name="Standard 3 2 3 2 2 2 2 4 2 2 5" xfId="37478"/>
    <cellStyle name="Standard 3 2 3 2 2 2 2 4 2 2 6" xfId="46028"/>
    <cellStyle name="Standard 3 2 3 2 2 2 2 4 2 3" xfId="5266"/>
    <cellStyle name="Standard 3 2 3 2 2 2 2 4 2 3 2" xfId="13834"/>
    <cellStyle name="Standard 3 2 3 2 2 2 2 4 2 3 2 2" xfId="30675"/>
    <cellStyle name="Standard 3 2 3 2 2 2 2 4 2 3 3" xfId="22384"/>
    <cellStyle name="Standard 3 2 3 2 2 2 2 4 2 3 4" xfId="38966"/>
    <cellStyle name="Standard 3 2 3 2 2 2 2 4 2 3 5" xfId="47516"/>
    <cellStyle name="Standard 3 2 3 2 2 2 2 4 2 4" xfId="10274"/>
    <cellStyle name="Standard 3 2 3 2 2 2 2 4 2 4 2" xfId="27115"/>
    <cellStyle name="Standard 3 2 3 2 2 2 2 4 2 5" xfId="18824"/>
    <cellStyle name="Standard 3 2 3 2 2 2 2 4 2 6" xfId="35406"/>
    <cellStyle name="Standard 3 2 3 2 2 2 2 4 2 7" xfId="43956"/>
    <cellStyle name="Standard 3 2 3 2 2 2 2 4 3" xfId="2740"/>
    <cellStyle name="Standard 3 2 3 2 2 2 2 4 3 2" xfId="5268"/>
    <cellStyle name="Standard 3 2 3 2 2 2 2 4 3 2 2" xfId="13836"/>
    <cellStyle name="Standard 3 2 3 2 2 2 2 4 3 2 2 2" xfId="30677"/>
    <cellStyle name="Standard 3 2 3 2 2 2 2 4 3 2 3" xfId="22386"/>
    <cellStyle name="Standard 3 2 3 2 2 2 2 4 3 2 4" xfId="38968"/>
    <cellStyle name="Standard 3 2 3 2 2 2 2 4 3 2 5" xfId="47518"/>
    <cellStyle name="Standard 3 2 3 2 2 2 2 4 3 3" xfId="11310"/>
    <cellStyle name="Standard 3 2 3 2 2 2 2 4 3 3 2" xfId="28151"/>
    <cellStyle name="Standard 3 2 3 2 2 2 2 4 3 4" xfId="19860"/>
    <cellStyle name="Standard 3 2 3 2 2 2 2 4 3 5" xfId="36442"/>
    <cellStyle name="Standard 3 2 3 2 2 2 2 4 3 6" xfId="44992"/>
    <cellStyle name="Standard 3 2 3 2 2 2 2 4 4" xfId="5265"/>
    <cellStyle name="Standard 3 2 3 2 2 2 2 4 4 2" xfId="13833"/>
    <cellStyle name="Standard 3 2 3 2 2 2 2 4 4 2 2" xfId="30674"/>
    <cellStyle name="Standard 3 2 3 2 2 2 2 4 4 3" xfId="22383"/>
    <cellStyle name="Standard 3 2 3 2 2 2 2 4 4 4" xfId="38965"/>
    <cellStyle name="Standard 3 2 3 2 2 2 2 4 4 5" xfId="47515"/>
    <cellStyle name="Standard 3 2 3 2 2 2 2 4 5" xfId="9238"/>
    <cellStyle name="Standard 3 2 3 2 2 2 2 4 5 2" xfId="26079"/>
    <cellStyle name="Standard 3 2 3 2 2 2 2 4 6" xfId="17788"/>
    <cellStyle name="Standard 3 2 3 2 2 2 2 4 7" xfId="34370"/>
    <cellStyle name="Standard 3 2 3 2 2 2 2 4 8" xfId="42920"/>
    <cellStyle name="Standard 3 2 3 2 2 2 2 5" xfId="1185"/>
    <cellStyle name="Standard 3 2 3 2 2 2 2 5 2" xfId="3258"/>
    <cellStyle name="Standard 3 2 3 2 2 2 2 5 2 2" xfId="5270"/>
    <cellStyle name="Standard 3 2 3 2 2 2 2 5 2 2 2" xfId="13838"/>
    <cellStyle name="Standard 3 2 3 2 2 2 2 5 2 2 2 2" xfId="30679"/>
    <cellStyle name="Standard 3 2 3 2 2 2 2 5 2 2 3" xfId="22388"/>
    <cellStyle name="Standard 3 2 3 2 2 2 2 5 2 2 4" xfId="38970"/>
    <cellStyle name="Standard 3 2 3 2 2 2 2 5 2 2 5" xfId="47520"/>
    <cellStyle name="Standard 3 2 3 2 2 2 2 5 2 3" xfId="11828"/>
    <cellStyle name="Standard 3 2 3 2 2 2 2 5 2 3 2" xfId="28669"/>
    <cellStyle name="Standard 3 2 3 2 2 2 2 5 2 4" xfId="20378"/>
    <cellStyle name="Standard 3 2 3 2 2 2 2 5 2 5" xfId="36960"/>
    <cellStyle name="Standard 3 2 3 2 2 2 2 5 2 6" xfId="45510"/>
    <cellStyle name="Standard 3 2 3 2 2 2 2 5 3" xfId="5269"/>
    <cellStyle name="Standard 3 2 3 2 2 2 2 5 3 2" xfId="13837"/>
    <cellStyle name="Standard 3 2 3 2 2 2 2 5 3 2 2" xfId="30678"/>
    <cellStyle name="Standard 3 2 3 2 2 2 2 5 3 3" xfId="22387"/>
    <cellStyle name="Standard 3 2 3 2 2 2 2 5 3 4" xfId="38969"/>
    <cellStyle name="Standard 3 2 3 2 2 2 2 5 3 5" xfId="47519"/>
    <cellStyle name="Standard 3 2 3 2 2 2 2 5 4" xfId="9756"/>
    <cellStyle name="Standard 3 2 3 2 2 2 2 5 4 2" xfId="26597"/>
    <cellStyle name="Standard 3 2 3 2 2 2 2 5 5" xfId="18306"/>
    <cellStyle name="Standard 3 2 3 2 2 2 2 5 6" xfId="34888"/>
    <cellStyle name="Standard 3 2 3 2 2 2 2 5 7" xfId="43438"/>
    <cellStyle name="Standard 3 2 3 2 2 2 2 6" xfId="2222"/>
    <cellStyle name="Standard 3 2 3 2 2 2 2 6 2" xfId="5271"/>
    <cellStyle name="Standard 3 2 3 2 2 2 2 6 2 2" xfId="13839"/>
    <cellStyle name="Standard 3 2 3 2 2 2 2 6 2 2 2" xfId="30680"/>
    <cellStyle name="Standard 3 2 3 2 2 2 2 6 2 3" xfId="22389"/>
    <cellStyle name="Standard 3 2 3 2 2 2 2 6 2 4" xfId="38971"/>
    <cellStyle name="Standard 3 2 3 2 2 2 2 6 2 5" xfId="47521"/>
    <cellStyle name="Standard 3 2 3 2 2 2 2 6 3" xfId="10792"/>
    <cellStyle name="Standard 3 2 3 2 2 2 2 6 3 2" xfId="27633"/>
    <cellStyle name="Standard 3 2 3 2 2 2 2 6 4" xfId="19342"/>
    <cellStyle name="Standard 3 2 3 2 2 2 2 6 5" xfId="35924"/>
    <cellStyle name="Standard 3 2 3 2 2 2 2 6 6" xfId="44474"/>
    <cellStyle name="Standard 3 2 3 2 2 2 2 7" xfId="5240"/>
    <cellStyle name="Standard 3 2 3 2 2 2 2 7 2" xfId="13808"/>
    <cellStyle name="Standard 3 2 3 2 2 2 2 7 2 2" xfId="30649"/>
    <cellStyle name="Standard 3 2 3 2 2 2 2 7 3" xfId="22358"/>
    <cellStyle name="Standard 3 2 3 2 2 2 2 7 4" xfId="38940"/>
    <cellStyle name="Standard 3 2 3 2 2 2 2 7 5" xfId="47490"/>
    <cellStyle name="Standard 3 2 3 2 2 2 2 8" xfId="8460"/>
    <cellStyle name="Standard 3 2 3 2 2 2 2 8 2" xfId="17011"/>
    <cellStyle name="Standard 3 2 3 2 2 2 2 8 3" xfId="25561"/>
    <cellStyle name="Standard 3 2 3 2 2 2 2 8 4" xfId="42143"/>
    <cellStyle name="Standard 3 2 3 2 2 2 2 8 5" xfId="50693"/>
    <cellStyle name="Standard 3 2 3 2 2 2 2 9" xfId="8720"/>
    <cellStyle name="Standard 3 2 3 2 2 2 3" xfId="208"/>
    <cellStyle name="Standard 3 2 3 2 2 2 3 10" xfId="33916"/>
    <cellStyle name="Standard 3 2 3 2 2 2 3 11" xfId="42466"/>
    <cellStyle name="Standard 3 2 3 2 2 2 3 2" xfId="472"/>
    <cellStyle name="Standard 3 2 3 2 2 2 3 2 2" xfId="990"/>
    <cellStyle name="Standard 3 2 3 2 2 2 3 2 2 2" xfId="2026"/>
    <cellStyle name="Standard 3 2 3 2 2 2 3 2 2 2 2" xfId="4099"/>
    <cellStyle name="Standard 3 2 3 2 2 2 3 2 2 2 2 2" xfId="5276"/>
    <cellStyle name="Standard 3 2 3 2 2 2 3 2 2 2 2 2 2" xfId="13844"/>
    <cellStyle name="Standard 3 2 3 2 2 2 3 2 2 2 2 2 2 2" xfId="30685"/>
    <cellStyle name="Standard 3 2 3 2 2 2 3 2 2 2 2 2 3" xfId="22394"/>
    <cellStyle name="Standard 3 2 3 2 2 2 3 2 2 2 2 2 4" xfId="38976"/>
    <cellStyle name="Standard 3 2 3 2 2 2 3 2 2 2 2 2 5" xfId="47526"/>
    <cellStyle name="Standard 3 2 3 2 2 2 3 2 2 2 2 3" xfId="12669"/>
    <cellStyle name="Standard 3 2 3 2 2 2 3 2 2 2 2 3 2" xfId="29510"/>
    <cellStyle name="Standard 3 2 3 2 2 2 3 2 2 2 2 4" xfId="21219"/>
    <cellStyle name="Standard 3 2 3 2 2 2 3 2 2 2 2 5" xfId="37801"/>
    <cellStyle name="Standard 3 2 3 2 2 2 3 2 2 2 2 6" xfId="46351"/>
    <cellStyle name="Standard 3 2 3 2 2 2 3 2 2 2 3" xfId="5275"/>
    <cellStyle name="Standard 3 2 3 2 2 2 3 2 2 2 3 2" xfId="13843"/>
    <cellStyle name="Standard 3 2 3 2 2 2 3 2 2 2 3 2 2" xfId="30684"/>
    <cellStyle name="Standard 3 2 3 2 2 2 3 2 2 2 3 3" xfId="22393"/>
    <cellStyle name="Standard 3 2 3 2 2 2 3 2 2 2 3 4" xfId="38975"/>
    <cellStyle name="Standard 3 2 3 2 2 2 3 2 2 2 3 5" xfId="47525"/>
    <cellStyle name="Standard 3 2 3 2 2 2 3 2 2 2 4" xfId="10597"/>
    <cellStyle name="Standard 3 2 3 2 2 2 3 2 2 2 4 2" xfId="27438"/>
    <cellStyle name="Standard 3 2 3 2 2 2 3 2 2 2 5" xfId="19147"/>
    <cellStyle name="Standard 3 2 3 2 2 2 3 2 2 2 6" xfId="35729"/>
    <cellStyle name="Standard 3 2 3 2 2 2 3 2 2 2 7" xfId="44279"/>
    <cellStyle name="Standard 3 2 3 2 2 2 3 2 2 3" xfId="3063"/>
    <cellStyle name="Standard 3 2 3 2 2 2 3 2 2 3 2" xfId="5277"/>
    <cellStyle name="Standard 3 2 3 2 2 2 3 2 2 3 2 2" xfId="13845"/>
    <cellStyle name="Standard 3 2 3 2 2 2 3 2 2 3 2 2 2" xfId="30686"/>
    <cellStyle name="Standard 3 2 3 2 2 2 3 2 2 3 2 3" xfId="22395"/>
    <cellStyle name="Standard 3 2 3 2 2 2 3 2 2 3 2 4" xfId="38977"/>
    <cellStyle name="Standard 3 2 3 2 2 2 3 2 2 3 2 5" xfId="47527"/>
    <cellStyle name="Standard 3 2 3 2 2 2 3 2 2 3 3" xfId="11633"/>
    <cellStyle name="Standard 3 2 3 2 2 2 3 2 2 3 3 2" xfId="28474"/>
    <cellStyle name="Standard 3 2 3 2 2 2 3 2 2 3 4" xfId="20183"/>
    <cellStyle name="Standard 3 2 3 2 2 2 3 2 2 3 5" xfId="36765"/>
    <cellStyle name="Standard 3 2 3 2 2 2 3 2 2 3 6" xfId="45315"/>
    <cellStyle name="Standard 3 2 3 2 2 2 3 2 2 4" xfId="5274"/>
    <cellStyle name="Standard 3 2 3 2 2 2 3 2 2 4 2" xfId="13842"/>
    <cellStyle name="Standard 3 2 3 2 2 2 3 2 2 4 2 2" xfId="30683"/>
    <cellStyle name="Standard 3 2 3 2 2 2 3 2 2 4 3" xfId="22392"/>
    <cellStyle name="Standard 3 2 3 2 2 2 3 2 2 4 4" xfId="38974"/>
    <cellStyle name="Standard 3 2 3 2 2 2 3 2 2 4 5" xfId="47524"/>
    <cellStyle name="Standard 3 2 3 2 2 2 3 2 2 5" xfId="9561"/>
    <cellStyle name="Standard 3 2 3 2 2 2 3 2 2 5 2" xfId="26402"/>
    <cellStyle name="Standard 3 2 3 2 2 2 3 2 2 6" xfId="18111"/>
    <cellStyle name="Standard 3 2 3 2 2 2 3 2 2 7" xfId="34693"/>
    <cellStyle name="Standard 3 2 3 2 2 2 3 2 2 8" xfId="43243"/>
    <cellStyle name="Standard 3 2 3 2 2 2 3 2 3" xfId="1508"/>
    <cellStyle name="Standard 3 2 3 2 2 2 3 2 3 2" xfId="3581"/>
    <cellStyle name="Standard 3 2 3 2 2 2 3 2 3 2 2" xfId="5279"/>
    <cellStyle name="Standard 3 2 3 2 2 2 3 2 3 2 2 2" xfId="13847"/>
    <cellStyle name="Standard 3 2 3 2 2 2 3 2 3 2 2 2 2" xfId="30688"/>
    <cellStyle name="Standard 3 2 3 2 2 2 3 2 3 2 2 3" xfId="22397"/>
    <cellStyle name="Standard 3 2 3 2 2 2 3 2 3 2 2 4" xfId="38979"/>
    <cellStyle name="Standard 3 2 3 2 2 2 3 2 3 2 2 5" xfId="47529"/>
    <cellStyle name="Standard 3 2 3 2 2 2 3 2 3 2 3" xfId="12151"/>
    <cellStyle name="Standard 3 2 3 2 2 2 3 2 3 2 3 2" xfId="28992"/>
    <cellStyle name="Standard 3 2 3 2 2 2 3 2 3 2 4" xfId="20701"/>
    <cellStyle name="Standard 3 2 3 2 2 2 3 2 3 2 5" xfId="37283"/>
    <cellStyle name="Standard 3 2 3 2 2 2 3 2 3 2 6" xfId="45833"/>
    <cellStyle name="Standard 3 2 3 2 2 2 3 2 3 3" xfId="5278"/>
    <cellStyle name="Standard 3 2 3 2 2 2 3 2 3 3 2" xfId="13846"/>
    <cellStyle name="Standard 3 2 3 2 2 2 3 2 3 3 2 2" xfId="30687"/>
    <cellStyle name="Standard 3 2 3 2 2 2 3 2 3 3 3" xfId="22396"/>
    <cellStyle name="Standard 3 2 3 2 2 2 3 2 3 3 4" xfId="38978"/>
    <cellStyle name="Standard 3 2 3 2 2 2 3 2 3 3 5" xfId="47528"/>
    <cellStyle name="Standard 3 2 3 2 2 2 3 2 3 4" xfId="10079"/>
    <cellStyle name="Standard 3 2 3 2 2 2 3 2 3 4 2" xfId="26920"/>
    <cellStyle name="Standard 3 2 3 2 2 2 3 2 3 5" xfId="18629"/>
    <cellStyle name="Standard 3 2 3 2 2 2 3 2 3 6" xfId="35211"/>
    <cellStyle name="Standard 3 2 3 2 2 2 3 2 3 7" xfId="43761"/>
    <cellStyle name="Standard 3 2 3 2 2 2 3 2 4" xfId="2545"/>
    <cellStyle name="Standard 3 2 3 2 2 2 3 2 4 2" xfId="5280"/>
    <cellStyle name="Standard 3 2 3 2 2 2 3 2 4 2 2" xfId="13848"/>
    <cellStyle name="Standard 3 2 3 2 2 2 3 2 4 2 2 2" xfId="30689"/>
    <cellStyle name="Standard 3 2 3 2 2 2 3 2 4 2 3" xfId="22398"/>
    <cellStyle name="Standard 3 2 3 2 2 2 3 2 4 2 4" xfId="38980"/>
    <cellStyle name="Standard 3 2 3 2 2 2 3 2 4 2 5" xfId="47530"/>
    <cellStyle name="Standard 3 2 3 2 2 2 3 2 4 3" xfId="11115"/>
    <cellStyle name="Standard 3 2 3 2 2 2 3 2 4 3 2" xfId="27956"/>
    <cellStyle name="Standard 3 2 3 2 2 2 3 2 4 4" xfId="19665"/>
    <cellStyle name="Standard 3 2 3 2 2 2 3 2 4 5" xfId="36247"/>
    <cellStyle name="Standard 3 2 3 2 2 2 3 2 4 6" xfId="44797"/>
    <cellStyle name="Standard 3 2 3 2 2 2 3 2 5" xfId="5273"/>
    <cellStyle name="Standard 3 2 3 2 2 2 3 2 5 2" xfId="13841"/>
    <cellStyle name="Standard 3 2 3 2 2 2 3 2 5 2 2" xfId="30682"/>
    <cellStyle name="Standard 3 2 3 2 2 2 3 2 5 3" xfId="22391"/>
    <cellStyle name="Standard 3 2 3 2 2 2 3 2 5 4" xfId="38973"/>
    <cellStyle name="Standard 3 2 3 2 2 2 3 2 5 5" xfId="47523"/>
    <cellStyle name="Standard 3 2 3 2 2 2 3 2 6" xfId="9043"/>
    <cellStyle name="Standard 3 2 3 2 2 2 3 2 6 2" xfId="25885"/>
    <cellStyle name="Standard 3 2 3 2 2 2 3 2 7" xfId="17593"/>
    <cellStyle name="Standard 3 2 3 2 2 2 3 2 8" xfId="34175"/>
    <cellStyle name="Standard 3 2 3 2 2 2 3 2 9" xfId="42725"/>
    <cellStyle name="Standard 3 2 3 2 2 2 3 3" xfId="731"/>
    <cellStyle name="Standard 3 2 3 2 2 2 3 3 2" xfId="1767"/>
    <cellStyle name="Standard 3 2 3 2 2 2 3 3 2 2" xfId="3840"/>
    <cellStyle name="Standard 3 2 3 2 2 2 3 3 2 2 2" xfId="5283"/>
    <cellStyle name="Standard 3 2 3 2 2 2 3 3 2 2 2 2" xfId="13851"/>
    <cellStyle name="Standard 3 2 3 2 2 2 3 3 2 2 2 2 2" xfId="30692"/>
    <cellStyle name="Standard 3 2 3 2 2 2 3 3 2 2 2 3" xfId="22401"/>
    <cellStyle name="Standard 3 2 3 2 2 2 3 3 2 2 2 4" xfId="38983"/>
    <cellStyle name="Standard 3 2 3 2 2 2 3 3 2 2 2 5" xfId="47533"/>
    <cellStyle name="Standard 3 2 3 2 2 2 3 3 2 2 3" xfId="12410"/>
    <cellStyle name="Standard 3 2 3 2 2 2 3 3 2 2 3 2" xfId="29251"/>
    <cellStyle name="Standard 3 2 3 2 2 2 3 3 2 2 4" xfId="20960"/>
    <cellStyle name="Standard 3 2 3 2 2 2 3 3 2 2 5" xfId="37542"/>
    <cellStyle name="Standard 3 2 3 2 2 2 3 3 2 2 6" xfId="46092"/>
    <cellStyle name="Standard 3 2 3 2 2 2 3 3 2 3" xfId="5282"/>
    <cellStyle name="Standard 3 2 3 2 2 2 3 3 2 3 2" xfId="13850"/>
    <cellStyle name="Standard 3 2 3 2 2 2 3 3 2 3 2 2" xfId="30691"/>
    <cellStyle name="Standard 3 2 3 2 2 2 3 3 2 3 3" xfId="22400"/>
    <cellStyle name="Standard 3 2 3 2 2 2 3 3 2 3 4" xfId="38982"/>
    <cellStyle name="Standard 3 2 3 2 2 2 3 3 2 3 5" xfId="47532"/>
    <cellStyle name="Standard 3 2 3 2 2 2 3 3 2 4" xfId="10338"/>
    <cellStyle name="Standard 3 2 3 2 2 2 3 3 2 4 2" xfId="27179"/>
    <cellStyle name="Standard 3 2 3 2 2 2 3 3 2 5" xfId="18888"/>
    <cellStyle name="Standard 3 2 3 2 2 2 3 3 2 6" xfId="35470"/>
    <cellStyle name="Standard 3 2 3 2 2 2 3 3 2 7" xfId="44020"/>
    <cellStyle name="Standard 3 2 3 2 2 2 3 3 3" xfId="2804"/>
    <cellStyle name="Standard 3 2 3 2 2 2 3 3 3 2" xfId="5284"/>
    <cellStyle name="Standard 3 2 3 2 2 2 3 3 3 2 2" xfId="13852"/>
    <cellStyle name="Standard 3 2 3 2 2 2 3 3 3 2 2 2" xfId="30693"/>
    <cellStyle name="Standard 3 2 3 2 2 2 3 3 3 2 3" xfId="22402"/>
    <cellStyle name="Standard 3 2 3 2 2 2 3 3 3 2 4" xfId="38984"/>
    <cellStyle name="Standard 3 2 3 2 2 2 3 3 3 2 5" xfId="47534"/>
    <cellStyle name="Standard 3 2 3 2 2 2 3 3 3 3" xfId="11374"/>
    <cellStyle name="Standard 3 2 3 2 2 2 3 3 3 3 2" xfId="28215"/>
    <cellStyle name="Standard 3 2 3 2 2 2 3 3 3 4" xfId="19924"/>
    <cellStyle name="Standard 3 2 3 2 2 2 3 3 3 5" xfId="36506"/>
    <cellStyle name="Standard 3 2 3 2 2 2 3 3 3 6" xfId="45056"/>
    <cellStyle name="Standard 3 2 3 2 2 2 3 3 4" xfId="5281"/>
    <cellStyle name="Standard 3 2 3 2 2 2 3 3 4 2" xfId="13849"/>
    <cellStyle name="Standard 3 2 3 2 2 2 3 3 4 2 2" xfId="30690"/>
    <cellStyle name="Standard 3 2 3 2 2 2 3 3 4 3" xfId="22399"/>
    <cellStyle name="Standard 3 2 3 2 2 2 3 3 4 4" xfId="38981"/>
    <cellStyle name="Standard 3 2 3 2 2 2 3 3 4 5" xfId="47531"/>
    <cellStyle name="Standard 3 2 3 2 2 2 3 3 5" xfId="9302"/>
    <cellStyle name="Standard 3 2 3 2 2 2 3 3 5 2" xfId="26143"/>
    <cellStyle name="Standard 3 2 3 2 2 2 3 3 6" xfId="17852"/>
    <cellStyle name="Standard 3 2 3 2 2 2 3 3 7" xfId="34434"/>
    <cellStyle name="Standard 3 2 3 2 2 2 3 3 8" xfId="42984"/>
    <cellStyle name="Standard 3 2 3 2 2 2 3 4" xfId="1249"/>
    <cellStyle name="Standard 3 2 3 2 2 2 3 4 2" xfId="3322"/>
    <cellStyle name="Standard 3 2 3 2 2 2 3 4 2 2" xfId="5286"/>
    <cellStyle name="Standard 3 2 3 2 2 2 3 4 2 2 2" xfId="13854"/>
    <cellStyle name="Standard 3 2 3 2 2 2 3 4 2 2 2 2" xfId="30695"/>
    <cellStyle name="Standard 3 2 3 2 2 2 3 4 2 2 3" xfId="22404"/>
    <cellStyle name="Standard 3 2 3 2 2 2 3 4 2 2 4" xfId="38986"/>
    <cellStyle name="Standard 3 2 3 2 2 2 3 4 2 2 5" xfId="47536"/>
    <cellStyle name="Standard 3 2 3 2 2 2 3 4 2 3" xfId="11892"/>
    <cellStyle name="Standard 3 2 3 2 2 2 3 4 2 3 2" xfId="28733"/>
    <cellStyle name="Standard 3 2 3 2 2 2 3 4 2 4" xfId="20442"/>
    <cellStyle name="Standard 3 2 3 2 2 2 3 4 2 5" xfId="37024"/>
    <cellStyle name="Standard 3 2 3 2 2 2 3 4 2 6" xfId="45574"/>
    <cellStyle name="Standard 3 2 3 2 2 2 3 4 3" xfId="5285"/>
    <cellStyle name="Standard 3 2 3 2 2 2 3 4 3 2" xfId="13853"/>
    <cellStyle name="Standard 3 2 3 2 2 2 3 4 3 2 2" xfId="30694"/>
    <cellStyle name="Standard 3 2 3 2 2 2 3 4 3 3" xfId="22403"/>
    <cellStyle name="Standard 3 2 3 2 2 2 3 4 3 4" xfId="38985"/>
    <cellStyle name="Standard 3 2 3 2 2 2 3 4 3 5" xfId="47535"/>
    <cellStyle name="Standard 3 2 3 2 2 2 3 4 4" xfId="9820"/>
    <cellStyle name="Standard 3 2 3 2 2 2 3 4 4 2" xfId="26661"/>
    <cellStyle name="Standard 3 2 3 2 2 2 3 4 5" xfId="18370"/>
    <cellStyle name="Standard 3 2 3 2 2 2 3 4 6" xfId="34952"/>
    <cellStyle name="Standard 3 2 3 2 2 2 3 4 7" xfId="43502"/>
    <cellStyle name="Standard 3 2 3 2 2 2 3 5" xfId="2286"/>
    <cellStyle name="Standard 3 2 3 2 2 2 3 5 2" xfId="5287"/>
    <cellStyle name="Standard 3 2 3 2 2 2 3 5 2 2" xfId="13855"/>
    <cellStyle name="Standard 3 2 3 2 2 2 3 5 2 2 2" xfId="30696"/>
    <cellStyle name="Standard 3 2 3 2 2 2 3 5 2 3" xfId="22405"/>
    <cellStyle name="Standard 3 2 3 2 2 2 3 5 2 4" xfId="38987"/>
    <cellStyle name="Standard 3 2 3 2 2 2 3 5 2 5" xfId="47537"/>
    <cellStyle name="Standard 3 2 3 2 2 2 3 5 3" xfId="10856"/>
    <cellStyle name="Standard 3 2 3 2 2 2 3 5 3 2" xfId="27697"/>
    <cellStyle name="Standard 3 2 3 2 2 2 3 5 4" xfId="19406"/>
    <cellStyle name="Standard 3 2 3 2 2 2 3 5 5" xfId="35988"/>
    <cellStyle name="Standard 3 2 3 2 2 2 3 5 6" xfId="44538"/>
    <cellStyle name="Standard 3 2 3 2 2 2 3 6" xfId="5272"/>
    <cellStyle name="Standard 3 2 3 2 2 2 3 6 2" xfId="13840"/>
    <cellStyle name="Standard 3 2 3 2 2 2 3 6 2 2" xfId="30681"/>
    <cellStyle name="Standard 3 2 3 2 2 2 3 6 3" xfId="22390"/>
    <cellStyle name="Standard 3 2 3 2 2 2 3 6 4" xfId="38972"/>
    <cellStyle name="Standard 3 2 3 2 2 2 3 6 5" xfId="47522"/>
    <cellStyle name="Standard 3 2 3 2 2 2 3 7" xfId="8524"/>
    <cellStyle name="Standard 3 2 3 2 2 2 3 7 2" xfId="17075"/>
    <cellStyle name="Standard 3 2 3 2 2 2 3 7 3" xfId="25625"/>
    <cellStyle name="Standard 3 2 3 2 2 2 3 7 4" xfId="42207"/>
    <cellStyle name="Standard 3 2 3 2 2 2 3 7 5" xfId="50757"/>
    <cellStyle name="Standard 3 2 3 2 2 2 3 8" xfId="8784"/>
    <cellStyle name="Standard 3 2 3 2 2 2 3 9" xfId="17334"/>
    <cellStyle name="Standard 3 2 3 2 2 2 4" xfId="344"/>
    <cellStyle name="Standard 3 2 3 2 2 2 4 2" xfId="862"/>
    <cellStyle name="Standard 3 2 3 2 2 2 4 2 2" xfId="1898"/>
    <cellStyle name="Standard 3 2 3 2 2 2 4 2 2 2" xfId="3971"/>
    <cellStyle name="Standard 3 2 3 2 2 2 4 2 2 2 2" xfId="5291"/>
    <cellStyle name="Standard 3 2 3 2 2 2 4 2 2 2 2 2" xfId="13859"/>
    <cellStyle name="Standard 3 2 3 2 2 2 4 2 2 2 2 2 2" xfId="30700"/>
    <cellStyle name="Standard 3 2 3 2 2 2 4 2 2 2 2 3" xfId="22409"/>
    <cellStyle name="Standard 3 2 3 2 2 2 4 2 2 2 2 4" xfId="38991"/>
    <cellStyle name="Standard 3 2 3 2 2 2 4 2 2 2 2 5" xfId="47541"/>
    <cellStyle name="Standard 3 2 3 2 2 2 4 2 2 2 3" xfId="12541"/>
    <cellStyle name="Standard 3 2 3 2 2 2 4 2 2 2 3 2" xfId="29382"/>
    <cellStyle name="Standard 3 2 3 2 2 2 4 2 2 2 4" xfId="21091"/>
    <cellStyle name="Standard 3 2 3 2 2 2 4 2 2 2 5" xfId="37673"/>
    <cellStyle name="Standard 3 2 3 2 2 2 4 2 2 2 6" xfId="46223"/>
    <cellStyle name="Standard 3 2 3 2 2 2 4 2 2 3" xfId="5290"/>
    <cellStyle name="Standard 3 2 3 2 2 2 4 2 2 3 2" xfId="13858"/>
    <cellStyle name="Standard 3 2 3 2 2 2 4 2 2 3 2 2" xfId="30699"/>
    <cellStyle name="Standard 3 2 3 2 2 2 4 2 2 3 3" xfId="22408"/>
    <cellStyle name="Standard 3 2 3 2 2 2 4 2 2 3 4" xfId="38990"/>
    <cellStyle name="Standard 3 2 3 2 2 2 4 2 2 3 5" xfId="47540"/>
    <cellStyle name="Standard 3 2 3 2 2 2 4 2 2 4" xfId="10469"/>
    <cellStyle name="Standard 3 2 3 2 2 2 4 2 2 4 2" xfId="27310"/>
    <cellStyle name="Standard 3 2 3 2 2 2 4 2 2 5" xfId="19019"/>
    <cellStyle name="Standard 3 2 3 2 2 2 4 2 2 6" xfId="35601"/>
    <cellStyle name="Standard 3 2 3 2 2 2 4 2 2 7" xfId="44151"/>
    <cellStyle name="Standard 3 2 3 2 2 2 4 2 3" xfId="2935"/>
    <cellStyle name="Standard 3 2 3 2 2 2 4 2 3 2" xfId="5292"/>
    <cellStyle name="Standard 3 2 3 2 2 2 4 2 3 2 2" xfId="13860"/>
    <cellStyle name="Standard 3 2 3 2 2 2 4 2 3 2 2 2" xfId="30701"/>
    <cellStyle name="Standard 3 2 3 2 2 2 4 2 3 2 3" xfId="22410"/>
    <cellStyle name="Standard 3 2 3 2 2 2 4 2 3 2 4" xfId="38992"/>
    <cellStyle name="Standard 3 2 3 2 2 2 4 2 3 2 5" xfId="47542"/>
    <cellStyle name="Standard 3 2 3 2 2 2 4 2 3 3" xfId="11505"/>
    <cellStyle name="Standard 3 2 3 2 2 2 4 2 3 3 2" xfId="28346"/>
    <cellStyle name="Standard 3 2 3 2 2 2 4 2 3 4" xfId="20055"/>
    <cellStyle name="Standard 3 2 3 2 2 2 4 2 3 5" xfId="36637"/>
    <cellStyle name="Standard 3 2 3 2 2 2 4 2 3 6" xfId="45187"/>
    <cellStyle name="Standard 3 2 3 2 2 2 4 2 4" xfId="5289"/>
    <cellStyle name="Standard 3 2 3 2 2 2 4 2 4 2" xfId="13857"/>
    <cellStyle name="Standard 3 2 3 2 2 2 4 2 4 2 2" xfId="30698"/>
    <cellStyle name="Standard 3 2 3 2 2 2 4 2 4 3" xfId="22407"/>
    <cellStyle name="Standard 3 2 3 2 2 2 4 2 4 4" xfId="38989"/>
    <cellStyle name="Standard 3 2 3 2 2 2 4 2 4 5" xfId="47539"/>
    <cellStyle name="Standard 3 2 3 2 2 2 4 2 5" xfId="9433"/>
    <cellStyle name="Standard 3 2 3 2 2 2 4 2 5 2" xfId="26274"/>
    <cellStyle name="Standard 3 2 3 2 2 2 4 2 6" xfId="17983"/>
    <cellStyle name="Standard 3 2 3 2 2 2 4 2 7" xfId="34565"/>
    <cellStyle name="Standard 3 2 3 2 2 2 4 2 8" xfId="43115"/>
    <cellStyle name="Standard 3 2 3 2 2 2 4 3" xfId="1380"/>
    <cellStyle name="Standard 3 2 3 2 2 2 4 3 2" xfId="3453"/>
    <cellStyle name="Standard 3 2 3 2 2 2 4 3 2 2" xfId="5294"/>
    <cellStyle name="Standard 3 2 3 2 2 2 4 3 2 2 2" xfId="13862"/>
    <cellStyle name="Standard 3 2 3 2 2 2 4 3 2 2 2 2" xfId="30703"/>
    <cellStyle name="Standard 3 2 3 2 2 2 4 3 2 2 3" xfId="22412"/>
    <cellStyle name="Standard 3 2 3 2 2 2 4 3 2 2 4" xfId="38994"/>
    <cellStyle name="Standard 3 2 3 2 2 2 4 3 2 2 5" xfId="47544"/>
    <cellStyle name="Standard 3 2 3 2 2 2 4 3 2 3" xfId="12023"/>
    <cellStyle name="Standard 3 2 3 2 2 2 4 3 2 3 2" xfId="28864"/>
    <cellStyle name="Standard 3 2 3 2 2 2 4 3 2 4" xfId="20573"/>
    <cellStyle name="Standard 3 2 3 2 2 2 4 3 2 5" xfId="37155"/>
    <cellStyle name="Standard 3 2 3 2 2 2 4 3 2 6" xfId="45705"/>
    <cellStyle name="Standard 3 2 3 2 2 2 4 3 3" xfId="5293"/>
    <cellStyle name="Standard 3 2 3 2 2 2 4 3 3 2" xfId="13861"/>
    <cellStyle name="Standard 3 2 3 2 2 2 4 3 3 2 2" xfId="30702"/>
    <cellStyle name="Standard 3 2 3 2 2 2 4 3 3 3" xfId="22411"/>
    <cellStyle name="Standard 3 2 3 2 2 2 4 3 3 4" xfId="38993"/>
    <cellStyle name="Standard 3 2 3 2 2 2 4 3 3 5" xfId="47543"/>
    <cellStyle name="Standard 3 2 3 2 2 2 4 3 4" xfId="9951"/>
    <cellStyle name="Standard 3 2 3 2 2 2 4 3 4 2" xfId="26792"/>
    <cellStyle name="Standard 3 2 3 2 2 2 4 3 5" xfId="18501"/>
    <cellStyle name="Standard 3 2 3 2 2 2 4 3 6" xfId="35083"/>
    <cellStyle name="Standard 3 2 3 2 2 2 4 3 7" xfId="43633"/>
    <cellStyle name="Standard 3 2 3 2 2 2 4 4" xfId="2417"/>
    <cellStyle name="Standard 3 2 3 2 2 2 4 4 2" xfId="5295"/>
    <cellStyle name="Standard 3 2 3 2 2 2 4 4 2 2" xfId="13863"/>
    <cellStyle name="Standard 3 2 3 2 2 2 4 4 2 2 2" xfId="30704"/>
    <cellStyle name="Standard 3 2 3 2 2 2 4 4 2 3" xfId="22413"/>
    <cellStyle name="Standard 3 2 3 2 2 2 4 4 2 4" xfId="38995"/>
    <cellStyle name="Standard 3 2 3 2 2 2 4 4 2 5" xfId="47545"/>
    <cellStyle name="Standard 3 2 3 2 2 2 4 4 3" xfId="10987"/>
    <cellStyle name="Standard 3 2 3 2 2 2 4 4 3 2" xfId="27828"/>
    <cellStyle name="Standard 3 2 3 2 2 2 4 4 4" xfId="19537"/>
    <cellStyle name="Standard 3 2 3 2 2 2 4 4 5" xfId="36119"/>
    <cellStyle name="Standard 3 2 3 2 2 2 4 4 6" xfId="44669"/>
    <cellStyle name="Standard 3 2 3 2 2 2 4 5" xfId="5288"/>
    <cellStyle name="Standard 3 2 3 2 2 2 4 5 2" xfId="13856"/>
    <cellStyle name="Standard 3 2 3 2 2 2 4 5 2 2" xfId="30697"/>
    <cellStyle name="Standard 3 2 3 2 2 2 4 5 3" xfId="22406"/>
    <cellStyle name="Standard 3 2 3 2 2 2 4 5 4" xfId="38988"/>
    <cellStyle name="Standard 3 2 3 2 2 2 4 5 5" xfId="47538"/>
    <cellStyle name="Standard 3 2 3 2 2 2 4 6" xfId="8915"/>
    <cellStyle name="Standard 3 2 3 2 2 2 4 6 2" xfId="25757"/>
    <cellStyle name="Standard 3 2 3 2 2 2 4 7" xfId="17465"/>
    <cellStyle name="Standard 3 2 3 2 2 2 4 8" xfId="34047"/>
    <cellStyle name="Standard 3 2 3 2 2 2 4 9" xfId="42597"/>
    <cellStyle name="Standard 3 2 3 2 2 2 5" xfId="603"/>
    <cellStyle name="Standard 3 2 3 2 2 2 5 2" xfId="1639"/>
    <cellStyle name="Standard 3 2 3 2 2 2 5 2 2" xfId="3712"/>
    <cellStyle name="Standard 3 2 3 2 2 2 5 2 2 2" xfId="5298"/>
    <cellStyle name="Standard 3 2 3 2 2 2 5 2 2 2 2" xfId="13866"/>
    <cellStyle name="Standard 3 2 3 2 2 2 5 2 2 2 2 2" xfId="30707"/>
    <cellStyle name="Standard 3 2 3 2 2 2 5 2 2 2 3" xfId="22416"/>
    <cellStyle name="Standard 3 2 3 2 2 2 5 2 2 2 4" xfId="38998"/>
    <cellStyle name="Standard 3 2 3 2 2 2 5 2 2 2 5" xfId="47548"/>
    <cellStyle name="Standard 3 2 3 2 2 2 5 2 2 3" xfId="12282"/>
    <cellStyle name="Standard 3 2 3 2 2 2 5 2 2 3 2" xfId="29123"/>
    <cellStyle name="Standard 3 2 3 2 2 2 5 2 2 4" xfId="20832"/>
    <cellStyle name="Standard 3 2 3 2 2 2 5 2 2 5" xfId="37414"/>
    <cellStyle name="Standard 3 2 3 2 2 2 5 2 2 6" xfId="45964"/>
    <cellStyle name="Standard 3 2 3 2 2 2 5 2 3" xfId="5297"/>
    <cellStyle name="Standard 3 2 3 2 2 2 5 2 3 2" xfId="13865"/>
    <cellStyle name="Standard 3 2 3 2 2 2 5 2 3 2 2" xfId="30706"/>
    <cellStyle name="Standard 3 2 3 2 2 2 5 2 3 3" xfId="22415"/>
    <cellStyle name="Standard 3 2 3 2 2 2 5 2 3 4" xfId="38997"/>
    <cellStyle name="Standard 3 2 3 2 2 2 5 2 3 5" xfId="47547"/>
    <cellStyle name="Standard 3 2 3 2 2 2 5 2 4" xfId="10210"/>
    <cellStyle name="Standard 3 2 3 2 2 2 5 2 4 2" xfId="27051"/>
    <cellStyle name="Standard 3 2 3 2 2 2 5 2 5" xfId="18760"/>
    <cellStyle name="Standard 3 2 3 2 2 2 5 2 6" xfId="35342"/>
    <cellStyle name="Standard 3 2 3 2 2 2 5 2 7" xfId="43892"/>
    <cellStyle name="Standard 3 2 3 2 2 2 5 3" xfId="2676"/>
    <cellStyle name="Standard 3 2 3 2 2 2 5 3 2" xfId="5299"/>
    <cellStyle name="Standard 3 2 3 2 2 2 5 3 2 2" xfId="13867"/>
    <cellStyle name="Standard 3 2 3 2 2 2 5 3 2 2 2" xfId="30708"/>
    <cellStyle name="Standard 3 2 3 2 2 2 5 3 2 3" xfId="22417"/>
    <cellStyle name="Standard 3 2 3 2 2 2 5 3 2 4" xfId="38999"/>
    <cellStyle name="Standard 3 2 3 2 2 2 5 3 2 5" xfId="47549"/>
    <cellStyle name="Standard 3 2 3 2 2 2 5 3 3" xfId="11246"/>
    <cellStyle name="Standard 3 2 3 2 2 2 5 3 3 2" xfId="28087"/>
    <cellStyle name="Standard 3 2 3 2 2 2 5 3 4" xfId="19796"/>
    <cellStyle name="Standard 3 2 3 2 2 2 5 3 5" xfId="36378"/>
    <cellStyle name="Standard 3 2 3 2 2 2 5 3 6" xfId="44928"/>
    <cellStyle name="Standard 3 2 3 2 2 2 5 4" xfId="5296"/>
    <cellStyle name="Standard 3 2 3 2 2 2 5 4 2" xfId="13864"/>
    <cellStyle name="Standard 3 2 3 2 2 2 5 4 2 2" xfId="30705"/>
    <cellStyle name="Standard 3 2 3 2 2 2 5 4 3" xfId="22414"/>
    <cellStyle name="Standard 3 2 3 2 2 2 5 4 4" xfId="38996"/>
    <cellStyle name="Standard 3 2 3 2 2 2 5 4 5" xfId="47546"/>
    <cellStyle name="Standard 3 2 3 2 2 2 5 5" xfId="9174"/>
    <cellStyle name="Standard 3 2 3 2 2 2 5 5 2" xfId="26015"/>
    <cellStyle name="Standard 3 2 3 2 2 2 5 6" xfId="17724"/>
    <cellStyle name="Standard 3 2 3 2 2 2 5 7" xfId="34306"/>
    <cellStyle name="Standard 3 2 3 2 2 2 5 8" xfId="42856"/>
    <cellStyle name="Standard 3 2 3 2 2 2 6" xfId="1121"/>
    <cellStyle name="Standard 3 2 3 2 2 2 6 2" xfId="3194"/>
    <cellStyle name="Standard 3 2 3 2 2 2 6 2 2" xfId="5301"/>
    <cellStyle name="Standard 3 2 3 2 2 2 6 2 2 2" xfId="13869"/>
    <cellStyle name="Standard 3 2 3 2 2 2 6 2 2 2 2" xfId="30710"/>
    <cellStyle name="Standard 3 2 3 2 2 2 6 2 2 3" xfId="22419"/>
    <cellStyle name="Standard 3 2 3 2 2 2 6 2 2 4" xfId="39001"/>
    <cellStyle name="Standard 3 2 3 2 2 2 6 2 2 5" xfId="47551"/>
    <cellStyle name="Standard 3 2 3 2 2 2 6 2 3" xfId="11764"/>
    <cellStyle name="Standard 3 2 3 2 2 2 6 2 3 2" xfId="28605"/>
    <cellStyle name="Standard 3 2 3 2 2 2 6 2 4" xfId="20314"/>
    <cellStyle name="Standard 3 2 3 2 2 2 6 2 5" xfId="36896"/>
    <cellStyle name="Standard 3 2 3 2 2 2 6 2 6" xfId="45446"/>
    <cellStyle name="Standard 3 2 3 2 2 2 6 3" xfId="5300"/>
    <cellStyle name="Standard 3 2 3 2 2 2 6 3 2" xfId="13868"/>
    <cellStyle name="Standard 3 2 3 2 2 2 6 3 2 2" xfId="30709"/>
    <cellStyle name="Standard 3 2 3 2 2 2 6 3 3" xfId="22418"/>
    <cellStyle name="Standard 3 2 3 2 2 2 6 3 4" xfId="39000"/>
    <cellStyle name="Standard 3 2 3 2 2 2 6 3 5" xfId="47550"/>
    <cellStyle name="Standard 3 2 3 2 2 2 6 4" xfId="9692"/>
    <cellStyle name="Standard 3 2 3 2 2 2 6 4 2" xfId="26533"/>
    <cellStyle name="Standard 3 2 3 2 2 2 6 5" xfId="18242"/>
    <cellStyle name="Standard 3 2 3 2 2 2 6 6" xfId="34824"/>
    <cellStyle name="Standard 3 2 3 2 2 2 6 7" xfId="43374"/>
    <cellStyle name="Standard 3 2 3 2 2 2 7" xfId="2158"/>
    <cellStyle name="Standard 3 2 3 2 2 2 7 2" xfId="5302"/>
    <cellStyle name="Standard 3 2 3 2 2 2 7 2 2" xfId="13870"/>
    <cellStyle name="Standard 3 2 3 2 2 2 7 2 2 2" xfId="30711"/>
    <cellStyle name="Standard 3 2 3 2 2 2 7 2 3" xfId="22420"/>
    <cellStyle name="Standard 3 2 3 2 2 2 7 2 4" xfId="39002"/>
    <cellStyle name="Standard 3 2 3 2 2 2 7 2 5" xfId="47552"/>
    <cellStyle name="Standard 3 2 3 2 2 2 7 3" xfId="10728"/>
    <cellStyle name="Standard 3 2 3 2 2 2 7 3 2" xfId="27569"/>
    <cellStyle name="Standard 3 2 3 2 2 2 7 4" xfId="19278"/>
    <cellStyle name="Standard 3 2 3 2 2 2 7 5" xfId="35860"/>
    <cellStyle name="Standard 3 2 3 2 2 2 7 6" xfId="44410"/>
    <cellStyle name="Standard 3 2 3 2 2 2 8" xfId="5239"/>
    <cellStyle name="Standard 3 2 3 2 2 2 8 2" xfId="13807"/>
    <cellStyle name="Standard 3 2 3 2 2 2 8 2 2" xfId="30648"/>
    <cellStyle name="Standard 3 2 3 2 2 2 8 3" xfId="22357"/>
    <cellStyle name="Standard 3 2 3 2 2 2 8 4" xfId="38939"/>
    <cellStyle name="Standard 3 2 3 2 2 2 8 5" xfId="47489"/>
    <cellStyle name="Standard 3 2 3 2 2 2 9" xfId="8396"/>
    <cellStyle name="Standard 3 2 3 2 2 2 9 2" xfId="16947"/>
    <cellStyle name="Standard 3 2 3 2 2 2 9 3" xfId="25497"/>
    <cellStyle name="Standard 3 2 3 2 2 2 9 4" xfId="42079"/>
    <cellStyle name="Standard 3 2 3 2 2 2 9 5" xfId="50629"/>
    <cellStyle name="Standard 3 2 3 2 2 3" xfId="111"/>
    <cellStyle name="Standard 3 2 3 2 2 3 10" xfId="17238"/>
    <cellStyle name="Standard 3 2 3 2 2 3 11" xfId="33820"/>
    <cellStyle name="Standard 3 2 3 2 2 3 12" xfId="42370"/>
    <cellStyle name="Standard 3 2 3 2 2 3 2" xfId="240"/>
    <cellStyle name="Standard 3 2 3 2 2 3 2 10" xfId="33948"/>
    <cellStyle name="Standard 3 2 3 2 2 3 2 11" xfId="42498"/>
    <cellStyle name="Standard 3 2 3 2 2 3 2 2" xfId="504"/>
    <cellStyle name="Standard 3 2 3 2 2 3 2 2 2" xfId="1022"/>
    <cellStyle name="Standard 3 2 3 2 2 3 2 2 2 2" xfId="2058"/>
    <cellStyle name="Standard 3 2 3 2 2 3 2 2 2 2 2" xfId="4131"/>
    <cellStyle name="Standard 3 2 3 2 2 3 2 2 2 2 2 2" xfId="5308"/>
    <cellStyle name="Standard 3 2 3 2 2 3 2 2 2 2 2 2 2" xfId="13876"/>
    <cellStyle name="Standard 3 2 3 2 2 3 2 2 2 2 2 2 2 2" xfId="30717"/>
    <cellStyle name="Standard 3 2 3 2 2 3 2 2 2 2 2 2 3" xfId="22426"/>
    <cellStyle name="Standard 3 2 3 2 2 3 2 2 2 2 2 2 4" xfId="39008"/>
    <cellStyle name="Standard 3 2 3 2 2 3 2 2 2 2 2 2 5" xfId="47558"/>
    <cellStyle name="Standard 3 2 3 2 2 3 2 2 2 2 2 3" xfId="12701"/>
    <cellStyle name="Standard 3 2 3 2 2 3 2 2 2 2 2 3 2" xfId="29542"/>
    <cellStyle name="Standard 3 2 3 2 2 3 2 2 2 2 2 4" xfId="21251"/>
    <cellStyle name="Standard 3 2 3 2 2 3 2 2 2 2 2 5" xfId="37833"/>
    <cellStyle name="Standard 3 2 3 2 2 3 2 2 2 2 2 6" xfId="46383"/>
    <cellStyle name="Standard 3 2 3 2 2 3 2 2 2 2 3" xfId="5307"/>
    <cellStyle name="Standard 3 2 3 2 2 3 2 2 2 2 3 2" xfId="13875"/>
    <cellStyle name="Standard 3 2 3 2 2 3 2 2 2 2 3 2 2" xfId="30716"/>
    <cellStyle name="Standard 3 2 3 2 2 3 2 2 2 2 3 3" xfId="22425"/>
    <cellStyle name="Standard 3 2 3 2 2 3 2 2 2 2 3 4" xfId="39007"/>
    <cellStyle name="Standard 3 2 3 2 2 3 2 2 2 2 3 5" xfId="47557"/>
    <cellStyle name="Standard 3 2 3 2 2 3 2 2 2 2 4" xfId="10629"/>
    <cellStyle name="Standard 3 2 3 2 2 3 2 2 2 2 4 2" xfId="27470"/>
    <cellStyle name="Standard 3 2 3 2 2 3 2 2 2 2 5" xfId="19179"/>
    <cellStyle name="Standard 3 2 3 2 2 3 2 2 2 2 6" xfId="35761"/>
    <cellStyle name="Standard 3 2 3 2 2 3 2 2 2 2 7" xfId="44311"/>
    <cellStyle name="Standard 3 2 3 2 2 3 2 2 2 3" xfId="3095"/>
    <cellStyle name="Standard 3 2 3 2 2 3 2 2 2 3 2" xfId="5309"/>
    <cellStyle name="Standard 3 2 3 2 2 3 2 2 2 3 2 2" xfId="13877"/>
    <cellStyle name="Standard 3 2 3 2 2 3 2 2 2 3 2 2 2" xfId="30718"/>
    <cellStyle name="Standard 3 2 3 2 2 3 2 2 2 3 2 3" xfId="22427"/>
    <cellStyle name="Standard 3 2 3 2 2 3 2 2 2 3 2 4" xfId="39009"/>
    <cellStyle name="Standard 3 2 3 2 2 3 2 2 2 3 2 5" xfId="47559"/>
    <cellStyle name="Standard 3 2 3 2 2 3 2 2 2 3 3" xfId="11665"/>
    <cellStyle name="Standard 3 2 3 2 2 3 2 2 2 3 3 2" xfId="28506"/>
    <cellStyle name="Standard 3 2 3 2 2 3 2 2 2 3 4" xfId="20215"/>
    <cellStyle name="Standard 3 2 3 2 2 3 2 2 2 3 5" xfId="36797"/>
    <cellStyle name="Standard 3 2 3 2 2 3 2 2 2 3 6" xfId="45347"/>
    <cellStyle name="Standard 3 2 3 2 2 3 2 2 2 4" xfId="5306"/>
    <cellStyle name="Standard 3 2 3 2 2 3 2 2 2 4 2" xfId="13874"/>
    <cellStyle name="Standard 3 2 3 2 2 3 2 2 2 4 2 2" xfId="30715"/>
    <cellStyle name="Standard 3 2 3 2 2 3 2 2 2 4 3" xfId="22424"/>
    <cellStyle name="Standard 3 2 3 2 2 3 2 2 2 4 4" xfId="39006"/>
    <cellStyle name="Standard 3 2 3 2 2 3 2 2 2 4 5" xfId="47556"/>
    <cellStyle name="Standard 3 2 3 2 2 3 2 2 2 5" xfId="9593"/>
    <cellStyle name="Standard 3 2 3 2 2 3 2 2 2 5 2" xfId="26434"/>
    <cellStyle name="Standard 3 2 3 2 2 3 2 2 2 6" xfId="18143"/>
    <cellStyle name="Standard 3 2 3 2 2 3 2 2 2 7" xfId="34725"/>
    <cellStyle name="Standard 3 2 3 2 2 3 2 2 2 8" xfId="43275"/>
    <cellStyle name="Standard 3 2 3 2 2 3 2 2 3" xfId="1540"/>
    <cellStyle name="Standard 3 2 3 2 2 3 2 2 3 2" xfId="3613"/>
    <cellStyle name="Standard 3 2 3 2 2 3 2 2 3 2 2" xfId="5311"/>
    <cellStyle name="Standard 3 2 3 2 2 3 2 2 3 2 2 2" xfId="13879"/>
    <cellStyle name="Standard 3 2 3 2 2 3 2 2 3 2 2 2 2" xfId="30720"/>
    <cellStyle name="Standard 3 2 3 2 2 3 2 2 3 2 2 3" xfId="22429"/>
    <cellStyle name="Standard 3 2 3 2 2 3 2 2 3 2 2 4" xfId="39011"/>
    <cellStyle name="Standard 3 2 3 2 2 3 2 2 3 2 2 5" xfId="47561"/>
    <cellStyle name="Standard 3 2 3 2 2 3 2 2 3 2 3" xfId="12183"/>
    <cellStyle name="Standard 3 2 3 2 2 3 2 2 3 2 3 2" xfId="29024"/>
    <cellStyle name="Standard 3 2 3 2 2 3 2 2 3 2 4" xfId="20733"/>
    <cellStyle name="Standard 3 2 3 2 2 3 2 2 3 2 5" xfId="37315"/>
    <cellStyle name="Standard 3 2 3 2 2 3 2 2 3 2 6" xfId="45865"/>
    <cellStyle name="Standard 3 2 3 2 2 3 2 2 3 3" xfId="5310"/>
    <cellStyle name="Standard 3 2 3 2 2 3 2 2 3 3 2" xfId="13878"/>
    <cellStyle name="Standard 3 2 3 2 2 3 2 2 3 3 2 2" xfId="30719"/>
    <cellStyle name="Standard 3 2 3 2 2 3 2 2 3 3 3" xfId="22428"/>
    <cellStyle name="Standard 3 2 3 2 2 3 2 2 3 3 4" xfId="39010"/>
    <cellStyle name="Standard 3 2 3 2 2 3 2 2 3 3 5" xfId="47560"/>
    <cellStyle name="Standard 3 2 3 2 2 3 2 2 3 4" xfId="10111"/>
    <cellStyle name="Standard 3 2 3 2 2 3 2 2 3 4 2" xfId="26952"/>
    <cellStyle name="Standard 3 2 3 2 2 3 2 2 3 5" xfId="18661"/>
    <cellStyle name="Standard 3 2 3 2 2 3 2 2 3 6" xfId="35243"/>
    <cellStyle name="Standard 3 2 3 2 2 3 2 2 3 7" xfId="43793"/>
    <cellStyle name="Standard 3 2 3 2 2 3 2 2 4" xfId="2577"/>
    <cellStyle name="Standard 3 2 3 2 2 3 2 2 4 2" xfId="5312"/>
    <cellStyle name="Standard 3 2 3 2 2 3 2 2 4 2 2" xfId="13880"/>
    <cellStyle name="Standard 3 2 3 2 2 3 2 2 4 2 2 2" xfId="30721"/>
    <cellStyle name="Standard 3 2 3 2 2 3 2 2 4 2 3" xfId="22430"/>
    <cellStyle name="Standard 3 2 3 2 2 3 2 2 4 2 4" xfId="39012"/>
    <cellStyle name="Standard 3 2 3 2 2 3 2 2 4 2 5" xfId="47562"/>
    <cellStyle name="Standard 3 2 3 2 2 3 2 2 4 3" xfId="11147"/>
    <cellStyle name="Standard 3 2 3 2 2 3 2 2 4 3 2" xfId="27988"/>
    <cellStyle name="Standard 3 2 3 2 2 3 2 2 4 4" xfId="19697"/>
    <cellStyle name="Standard 3 2 3 2 2 3 2 2 4 5" xfId="36279"/>
    <cellStyle name="Standard 3 2 3 2 2 3 2 2 4 6" xfId="44829"/>
    <cellStyle name="Standard 3 2 3 2 2 3 2 2 5" xfId="5305"/>
    <cellStyle name="Standard 3 2 3 2 2 3 2 2 5 2" xfId="13873"/>
    <cellStyle name="Standard 3 2 3 2 2 3 2 2 5 2 2" xfId="30714"/>
    <cellStyle name="Standard 3 2 3 2 2 3 2 2 5 3" xfId="22423"/>
    <cellStyle name="Standard 3 2 3 2 2 3 2 2 5 4" xfId="39005"/>
    <cellStyle name="Standard 3 2 3 2 2 3 2 2 5 5" xfId="47555"/>
    <cellStyle name="Standard 3 2 3 2 2 3 2 2 6" xfId="9075"/>
    <cellStyle name="Standard 3 2 3 2 2 3 2 2 6 2" xfId="25917"/>
    <cellStyle name="Standard 3 2 3 2 2 3 2 2 7" xfId="17625"/>
    <cellStyle name="Standard 3 2 3 2 2 3 2 2 8" xfId="34207"/>
    <cellStyle name="Standard 3 2 3 2 2 3 2 2 9" xfId="42757"/>
    <cellStyle name="Standard 3 2 3 2 2 3 2 3" xfId="763"/>
    <cellStyle name="Standard 3 2 3 2 2 3 2 3 2" xfId="1799"/>
    <cellStyle name="Standard 3 2 3 2 2 3 2 3 2 2" xfId="3872"/>
    <cellStyle name="Standard 3 2 3 2 2 3 2 3 2 2 2" xfId="5315"/>
    <cellStyle name="Standard 3 2 3 2 2 3 2 3 2 2 2 2" xfId="13883"/>
    <cellStyle name="Standard 3 2 3 2 2 3 2 3 2 2 2 2 2" xfId="30724"/>
    <cellStyle name="Standard 3 2 3 2 2 3 2 3 2 2 2 3" xfId="22433"/>
    <cellStyle name="Standard 3 2 3 2 2 3 2 3 2 2 2 4" xfId="39015"/>
    <cellStyle name="Standard 3 2 3 2 2 3 2 3 2 2 2 5" xfId="47565"/>
    <cellStyle name="Standard 3 2 3 2 2 3 2 3 2 2 3" xfId="12442"/>
    <cellStyle name="Standard 3 2 3 2 2 3 2 3 2 2 3 2" xfId="29283"/>
    <cellStyle name="Standard 3 2 3 2 2 3 2 3 2 2 4" xfId="20992"/>
    <cellStyle name="Standard 3 2 3 2 2 3 2 3 2 2 5" xfId="37574"/>
    <cellStyle name="Standard 3 2 3 2 2 3 2 3 2 2 6" xfId="46124"/>
    <cellStyle name="Standard 3 2 3 2 2 3 2 3 2 3" xfId="5314"/>
    <cellStyle name="Standard 3 2 3 2 2 3 2 3 2 3 2" xfId="13882"/>
    <cellStyle name="Standard 3 2 3 2 2 3 2 3 2 3 2 2" xfId="30723"/>
    <cellStyle name="Standard 3 2 3 2 2 3 2 3 2 3 3" xfId="22432"/>
    <cellStyle name="Standard 3 2 3 2 2 3 2 3 2 3 4" xfId="39014"/>
    <cellStyle name="Standard 3 2 3 2 2 3 2 3 2 3 5" xfId="47564"/>
    <cellStyle name="Standard 3 2 3 2 2 3 2 3 2 4" xfId="10370"/>
    <cellStyle name="Standard 3 2 3 2 2 3 2 3 2 4 2" xfId="27211"/>
    <cellStyle name="Standard 3 2 3 2 2 3 2 3 2 5" xfId="18920"/>
    <cellStyle name="Standard 3 2 3 2 2 3 2 3 2 6" xfId="35502"/>
    <cellStyle name="Standard 3 2 3 2 2 3 2 3 2 7" xfId="44052"/>
    <cellStyle name="Standard 3 2 3 2 2 3 2 3 3" xfId="2836"/>
    <cellStyle name="Standard 3 2 3 2 2 3 2 3 3 2" xfId="5316"/>
    <cellStyle name="Standard 3 2 3 2 2 3 2 3 3 2 2" xfId="13884"/>
    <cellStyle name="Standard 3 2 3 2 2 3 2 3 3 2 2 2" xfId="30725"/>
    <cellStyle name="Standard 3 2 3 2 2 3 2 3 3 2 3" xfId="22434"/>
    <cellStyle name="Standard 3 2 3 2 2 3 2 3 3 2 4" xfId="39016"/>
    <cellStyle name="Standard 3 2 3 2 2 3 2 3 3 2 5" xfId="47566"/>
    <cellStyle name="Standard 3 2 3 2 2 3 2 3 3 3" xfId="11406"/>
    <cellStyle name="Standard 3 2 3 2 2 3 2 3 3 3 2" xfId="28247"/>
    <cellStyle name="Standard 3 2 3 2 2 3 2 3 3 4" xfId="19956"/>
    <cellStyle name="Standard 3 2 3 2 2 3 2 3 3 5" xfId="36538"/>
    <cellStyle name="Standard 3 2 3 2 2 3 2 3 3 6" xfId="45088"/>
    <cellStyle name="Standard 3 2 3 2 2 3 2 3 4" xfId="5313"/>
    <cellStyle name="Standard 3 2 3 2 2 3 2 3 4 2" xfId="13881"/>
    <cellStyle name="Standard 3 2 3 2 2 3 2 3 4 2 2" xfId="30722"/>
    <cellStyle name="Standard 3 2 3 2 2 3 2 3 4 3" xfId="22431"/>
    <cellStyle name="Standard 3 2 3 2 2 3 2 3 4 4" xfId="39013"/>
    <cellStyle name="Standard 3 2 3 2 2 3 2 3 4 5" xfId="47563"/>
    <cellStyle name="Standard 3 2 3 2 2 3 2 3 5" xfId="9334"/>
    <cellStyle name="Standard 3 2 3 2 2 3 2 3 5 2" xfId="26175"/>
    <cellStyle name="Standard 3 2 3 2 2 3 2 3 6" xfId="17884"/>
    <cellStyle name="Standard 3 2 3 2 2 3 2 3 7" xfId="34466"/>
    <cellStyle name="Standard 3 2 3 2 2 3 2 3 8" xfId="43016"/>
    <cellStyle name="Standard 3 2 3 2 2 3 2 4" xfId="1281"/>
    <cellStyle name="Standard 3 2 3 2 2 3 2 4 2" xfId="3354"/>
    <cellStyle name="Standard 3 2 3 2 2 3 2 4 2 2" xfId="5318"/>
    <cellStyle name="Standard 3 2 3 2 2 3 2 4 2 2 2" xfId="13886"/>
    <cellStyle name="Standard 3 2 3 2 2 3 2 4 2 2 2 2" xfId="30727"/>
    <cellStyle name="Standard 3 2 3 2 2 3 2 4 2 2 3" xfId="22436"/>
    <cellStyle name="Standard 3 2 3 2 2 3 2 4 2 2 4" xfId="39018"/>
    <cellStyle name="Standard 3 2 3 2 2 3 2 4 2 2 5" xfId="47568"/>
    <cellStyle name="Standard 3 2 3 2 2 3 2 4 2 3" xfId="11924"/>
    <cellStyle name="Standard 3 2 3 2 2 3 2 4 2 3 2" xfId="28765"/>
    <cellStyle name="Standard 3 2 3 2 2 3 2 4 2 4" xfId="20474"/>
    <cellStyle name="Standard 3 2 3 2 2 3 2 4 2 5" xfId="37056"/>
    <cellStyle name="Standard 3 2 3 2 2 3 2 4 2 6" xfId="45606"/>
    <cellStyle name="Standard 3 2 3 2 2 3 2 4 3" xfId="5317"/>
    <cellStyle name="Standard 3 2 3 2 2 3 2 4 3 2" xfId="13885"/>
    <cellStyle name="Standard 3 2 3 2 2 3 2 4 3 2 2" xfId="30726"/>
    <cellStyle name="Standard 3 2 3 2 2 3 2 4 3 3" xfId="22435"/>
    <cellStyle name="Standard 3 2 3 2 2 3 2 4 3 4" xfId="39017"/>
    <cellStyle name="Standard 3 2 3 2 2 3 2 4 3 5" xfId="47567"/>
    <cellStyle name="Standard 3 2 3 2 2 3 2 4 4" xfId="9852"/>
    <cellStyle name="Standard 3 2 3 2 2 3 2 4 4 2" xfId="26693"/>
    <cellStyle name="Standard 3 2 3 2 2 3 2 4 5" xfId="18402"/>
    <cellStyle name="Standard 3 2 3 2 2 3 2 4 6" xfId="34984"/>
    <cellStyle name="Standard 3 2 3 2 2 3 2 4 7" xfId="43534"/>
    <cellStyle name="Standard 3 2 3 2 2 3 2 5" xfId="2318"/>
    <cellStyle name="Standard 3 2 3 2 2 3 2 5 2" xfId="5319"/>
    <cellStyle name="Standard 3 2 3 2 2 3 2 5 2 2" xfId="13887"/>
    <cellStyle name="Standard 3 2 3 2 2 3 2 5 2 2 2" xfId="30728"/>
    <cellStyle name="Standard 3 2 3 2 2 3 2 5 2 3" xfId="22437"/>
    <cellStyle name="Standard 3 2 3 2 2 3 2 5 2 4" xfId="39019"/>
    <cellStyle name="Standard 3 2 3 2 2 3 2 5 2 5" xfId="47569"/>
    <cellStyle name="Standard 3 2 3 2 2 3 2 5 3" xfId="10888"/>
    <cellStyle name="Standard 3 2 3 2 2 3 2 5 3 2" xfId="27729"/>
    <cellStyle name="Standard 3 2 3 2 2 3 2 5 4" xfId="19438"/>
    <cellStyle name="Standard 3 2 3 2 2 3 2 5 5" xfId="36020"/>
    <cellStyle name="Standard 3 2 3 2 2 3 2 5 6" xfId="44570"/>
    <cellStyle name="Standard 3 2 3 2 2 3 2 6" xfId="5304"/>
    <cellStyle name="Standard 3 2 3 2 2 3 2 6 2" xfId="13872"/>
    <cellStyle name="Standard 3 2 3 2 2 3 2 6 2 2" xfId="30713"/>
    <cellStyle name="Standard 3 2 3 2 2 3 2 6 3" xfId="22422"/>
    <cellStyle name="Standard 3 2 3 2 2 3 2 6 4" xfId="39004"/>
    <cellStyle name="Standard 3 2 3 2 2 3 2 6 5" xfId="47554"/>
    <cellStyle name="Standard 3 2 3 2 2 3 2 7" xfId="8556"/>
    <cellStyle name="Standard 3 2 3 2 2 3 2 7 2" xfId="17107"/>
    <cellStyle name="Standard 3 2 3 2 2 3 2 7 3" xfId="25657"/>
    <cellStyle name="Standard 3 2 3 2 2 3 2 7 4" xfId="42239"/>
    <cellStyle name="Standard 3 2 3 2 2 3 2 7 5" xfId="50789"/>
    <cellStyle name="Standard 3 2 3 2 2 3 2 8" xfId="8816"/>
    <cellStyle name="Standard 3 2 3 2 2 3 2 9" xfId="17366"/>
    <cellStyle name="Standard 3 2 3 2 2 3 3" xfId="376"/>
    <cellStyle name="Standard 3 2 3 2 2 3 3 2" xfId="894"/>
    <cellStyle name="Standard 3 2 3 2 2 3 3 2 2" xfId="1930"/>
    <cellStyle name="Standard 3 2 3 2 2 3 3 2 2 2" xfId="4003"/>
    <cellStyle name="Standard 3 2 3 2 2 3 3 2 2 2 2" xfId="5323"/>
    <cellStyle name="Standard 3 2 3 2 2 3 3 2 2 2 2 2" xfId="13891"/>
    <cellStyle name="Standard 3 2 3 2 2 3 3 2 2 2 2 2 2" xfId="30732"/>
    <cellStyle name="Standard 3 2 3 2 2 3 3 2 2 2 2 3" xfId="22441"/>
    <cellStyle name="Standard 3 2 3 2 2 3 3 2 2 2 2 4" xfId="39023"/>
    <cellStyle name="Standard 3 2 3 2 2 3 3 2 2 2 2 5" xfId="47573"/>
    <cellStyle name="Standard 3 2 3 2 2 3 3 2 2 2 3" xfId="12573"/>
    <cellStyle name="Standard 3 2 3 2 2 3 3 2 2 2 3 2" xfId="29414"/>
    <cellStyle name="Standard 3 2 3 2 2 3 3 2 2 2 4" xfId="21123"/>
    <cellStyle name="Standard 3 2 3 2 2 3 3 2 2 2 5" xfId="37705"/>
    <cellStyle name="Standard 3 2 3 2 2 3 3 2 2 2 6" xfId="46255"/>
    <cellStyle name="Standard 3 2 3 2 2 3 3 2 2 3" xfId="5322"/>
    <cellStyle name="Standard 3 2 3 2 2 3 3 2 2 3 2" xfId="13890"/>
    <cellStyle name="Standard 3 2 3 2 2 3 3 2 2 3 2 2" xfId="30731"/>
    <cellStyle name="Standard 3 2 3 2 2 3 3 2 2 3 3" xfId="22440"/>
    <cellStyle name="Standard 3 2 3 2 2 3 3 2 2 3 4" xfId="39022"/>
    <cellStyle name="Standard 3 2 3 2 2 3 3 2 2 3 5" xfId="47572"/>
    <cellStyle name="Standard 3 2 3 2 2 3 3 2 2 4" xfId="10501"/>
    <cellStyle name="Standard 3 2 3 2 2 3 3 2 2 4 2" xfId="27342"/>
    <cellStyle name="Standard 3 2 3 2 2 3 3 2 2 5" xfId="19051"/>
    <cellStyle name="Standard 3 2 3 2 2 3 3 2 2 6" xfId="35633"/>
    <cellStyle name="Standard 3 2 3 2 2 3 3 2 2 7" xfId="44183"/>
    <cellStyle name="Standard 3 2 3 2 2 3 3 2 3" xfId="2967"/>
    <cellStyle name="Standard 3 2 3 2 2 3 3 2 3 2" xfId="5324"/>
    <cellStyle name="Standard 3 2 3 2 2 3 3 2 3 2 2" xfId="13892"/>
    <cellStyle name="Standard 3 2 3 2 2 3 3 2 3 2 2 2" xfId="30733"/>
    <cellStyle name="Standard 3 2 3 2 2 3 3 2 3 2 3" xfId="22442"/>
    <cellStyle name="Standard 3 2 3 2 2 3 3 2 3 2 4" xfId="39024"/>
    <cellStyle name="Standard 3 2 3 2 2 3 3 2 3 2 5" xfId="47574"/>
    <cellStyle name="Standard 3 2 3 2 2 3 3 2 3 3" xfId="11537"/>
    <cellStyle name="Standard 3 2 3 2 2 3 3 2 3 3 2" xfId="28378"/>
    <cellStyle name="Standard 3 2 3 2 2 3 3 2 3 4" xfId="20087"/>
    <cellStyle name="Standard 3 2 3 2 2 3 3 2 3 5" xfId="36669"/>
    <cellStyle name="Standard 3 2 3 2 2 3 3 2 3 6" xfId="45219"/>
    <cellStyle name="Standard 3 2 3 2 2 3 3 2 4" xfId="5321"/>
    <cellStyle name="Standard 3 2 3 2 2 3 3 2 4 2" xfId="13889"/>
    <cellStyle name="Standard 3 2 3 2 2 3 3 2 4 2 2" xfId="30730"/>
    <cellStyle name="Standard 3 2 3 2 2 3 3 2 4 3" xfId="22439"/>
    <cellStyle name="Standard 3 2 3 2 2 3 3 2 4 4" xfId="39021"/>
    <cellStyle name="Standard 3 2 3 2 2 3 3 2 4 5" xfId="47571"/>
    <cellStyle name="Standard 3 2 3 2 2 3 3 2 5" xfId="9465"/>
    <cellStyle name="Standard 3 2 3 2 2 3 3 2 5 2" xfId="26306"/>
    <cellStyle name="Standard 3 2 3 2 2 3 3 2 6" xfId="18015"/>
    <cellStyle name="Standard 3 2 3 2 2 3 3 2 7" xfId="34597"/>
    <cellStyle name="Standard 3 2 3 2 2 3 3 2 8" xfId="43147"/>
    <cellStyle name="Standard 3 2 3 2 2 3 3 3" xfId="1412"/>
    <cellStyle name="Standard 3 2 3 2 2 3 3 3 2" xfId="3485"/>
    <cellStyle name="Standard 3 2 3 2 2 3 3 3 2 2" xfId="5326"/>
    <cellStyle name="Standard 3 2 3 2 2 3 3 3 2 2 2" xfId="13894"/>
    <cellStyle name="Standard 3 2 3 2 2 3 3 3 2 2 2 2" xfId="30735"/>
    <cellStyle name="Standard 3 2 3 2 2 3 3 3 2 2 3" xfId="22444"/>
    <cellStyle name="Standard 3 2 3 2 2 3 3 3 2 2 4" xfId="39026"/>
    <cellStyle name="Standard 3 2 3 2 2 3 3 3 2 2 5" xfId="47576"/>
    <cellStyle name="Standard 3 2 3 2 2 3 3 3 2 3" xfId="12055"/>
    <cellStyle name="Standard 3 2 3 2 2 3 3 3 2 3 2" xfId="28896"/>
    <cellStyle name="Standard 3 2 3 2 2 3 3 3 2 4" xfId="20605"/>
    <cellStyle name="Standard 3 2 3 2 2 3 3 3 2 5" xfId="37187"/>
    <cellStyle name="Standard 3 2 3 2 2 3 3 3 2 6" xfId="45737"/>
    <cellStyle name="Standard 3 2 3 2 2 3 3 3 3" xfId="5325"/>
    <cellStyle name="Standard 3 2 3 2 2 3 3 3 3 2" xfId="13893"/>
    <cellStyle name="Standard 3 2 3 2 2 3 3 3 3 2 2" xfId="30734"/>
    <cellStyle name="Standard 3 2 3 2 2 3 3 3 3 3" xfId="22443"/>
    <cellStyle name="Standard 3 2 3 2 2 3 3 3 3 4" xfId="39025"/>
    <cellStyle name="Standard 3 2 3 2 2 3 3 3 3 5" xfId="47575"/>
    <cellStyle name="Standard 3 2 3 2 2 3 3 3 4" xfId="9983"/>
    <cellStyle name="Standard 3 2 3 2 2 3 3 3 4 2" xfId="26824"/>
    <cellStyle name="Standard 3 2 3 2 2 3 3 3 5" xfId="18533"/>
    <cellStyle name="Standard 3 2 3 2 2 3 3 3 6" xfId="35115"/>
    <cellStyle name="Standard 3 2 3 2 2 3 3 3 7" xfId="43665"/>
    <cellStyle name="Standard 3 2 3 2 2 3 3 4" xfId="2449"/>
    <cellStyle name="Standard 3 2 3 2 2 3 3 4 2" xfId="5327"/>
    <cellStyle name="Standard 3 2 3 2 2 3 3 4 2 2" xfId="13895"/>
    <cellStyle name="Standard 3 2 3 2 2 3 3 4 2 2 2" xfId="30736"/>
    <cellStyle name="Standard 3 2 3 2 2 3 3 4 2 3" xfId="22445"/>
    <cellStyle name="Standard 3 2 3 2 2 3 3 4 2 4" xfId="39027"/>
    <cellStyle name="Standard 3 2 3 2 2 3 3 4 2 5" xfId="47577"/>
    <cellStyle name="Standard 3 2 3 2 2 3 3 4 3" xfId="11019"/>
    <cellStyle name="Standard 3 2 3 2 2 3 3 4 3 2" xfId="27860"/>
    <cellStyle name="Standard 3 2 3 2 2 3 3 4 4" xfId="19569"/>
    <cellStyle name="Standard 3 2 3 2 2 3 3 4 5" xfId="36151"/>
    <cellStyle name="Standard 3 2 3 2 2 3 3 4 6" xfId="44701"/>
    <cellStyle name="Standard 3 2 3 2 2 3 3 5" xfId="5320"/>
    <cellStyle name="Standard 3 2 3 2 2 3 3 5 2" xfId="13888"/>
    <cellStyle name="Standard 3 2 3 2 2 3 3 5 2 2" xfId="30729"/>
    <cellStyle name="Standard 3 2 3 2 2 3 3 5 3" xfId="22438"/>
    <cellStyle name="Standard 3 2 3 2 2 3 3 5 4" xfId="39020"/>
    <cellStyle name="Standard 3 2 3 2 2 3 3 5 5" xfId="47570"/>
    <cellStyle name="Standard 3 2 3 2 2 3 3 6" xfId="8947"/>
    <cellStyle name="Standard 3 2 3 2 2 3 3 6 2" xfId="25789"/>
    <cellStyle name="Standard 3 2 3 2 2 3 3 7" xfId="17497"/>
    <cellStyle name="Standard 3 2 3 2 2 3 3 8" xfId="34079"/>
    <cellStyle name="Standard 3 2 3 2 2 3 3 9" xfId="42629"/>
    <cellStyle name="Standard 3 2 3 2 2 3 4" xfId="635"/>
    <cellStyle name="Standard 3 2 3 2 2 3 4 2" xfId="1671"/>
    <cellStyle name="Standard 3 2 3 2 2 3 4 2 2" xfId="3744"/>
    <cellStyle name="Standard 3 2 3 2 2 3 4 2 2 2" xfId="5330"/>
    <cellStyle name="Standard 3 2 3 2 2 3 4 2 2 2 2" xfId="13898"/>
    <cellStyle name="Standard 3 2 3 2 2 3 4 2 2 2 2 2" xfId="30739"/>
    <cellStyle name="Standard 3 2 3 2 2 3 4 2 2 2 3" xfId="22448"/>
    <cellStyle name="Standard 3 2 3 2 2 3 4 2 2 2 4" xfId="39030"/>
    <cellStyle name="Standard 3 2 3 2 2 3 4 2 2 2 5" xfId="47580"/>
    <cellStyle name="Standard 3 2 3 2 2 3 4 2 2 3" xfId="12314"/>
    <cellStyle name="Standard 3 2 3 2 2 3 4 2 2 3 2" xfId="29155"/>
    <cellStyle name="Standard 3 2 3 2 2 3 4 2 2 4" xfId="20864"/>
    <cellStyle name="Standard 3 2 3 2 2 3 4 2 2 5" xfId="37446"/>
    <cellStyle name="Standard 3 2 3 2 2 3 4 2 2 6" xfId="45996"/>
    <cellStyle name="Standard 3 2 3 2 2 3 4 2 3" xfId="5329"/>
    <cellStyle name="Standard 3 2 3 2 2 3 4 2 3 2" xfId="13897"/>
    <cellStyle name="Standard 3 2 3 2 2 3 4 2 3 2 2" xfId="30738"/>
    <cellStyle name="Standard 3 2 3 2 2 3 4 2 3 3" xfId="22447"/>
    <cellStyle name="Standard 3 2 3 2 2 3 4 2 3 4" xfId="39029"/>
    <cellStyle name="Standard 3 2 3 2 2 3 4 2 3 5" xfId="47579"/>
    <cellStyle name="Standard 3 2 3 2 2 3 4 2 4" xfId="10242"/>
    <cellStyle name="Standard 3 2 3 2 2 3 4 2 4 2" xfId="27083"/>
    <cellStyle name="Standard 3 2 3 2 2 3 4 2 5" xfId="18792"/>
    <cellStyle name="Standard 3 2 3 2 2 3 4 2 6" xfId="35374"/>
    <cellStyle name="Standard 3 2 3 2 2 3 4 2 7" xfId="43924"/>
    <cellStyle name="Standard 3 2 3 2 2 3 4 3" xfId="2708"/>
    <cellStyle name="Standard 3 2 3 2 2 3 4 3 2" xfId="5331"/>
    <cellStyle name="Standard 3 2 3 2 2 3 4 3 2 2" xfId="13899"/>
    <cellStyle name="Standard 3 2 3 2 2 3 4 3 2 2 2" xfId="30740"/>
    <cellStyle name="Standard 3 2 3 2 2 3 4 3 2 3" xfId="22449"/>
    <cellStyle name="Standard 3 2 3 2 2 3 4 3 2 4" xfId="39031"/>
    <cellStyle name="Standard 3 2 3 2 2 3 4 3 2 5" xfId="47581"/>
    <cellStyle name="Standard 3 2 3 2 2 3 4 3 3" xfId="11278"/>
    <cellStyle name="Standard 3 2 3 2 2 3 4 3 3 2" xfId="28119"/>
    <cellStyle name="Standard 3 2 3 2 2 3 4 3 4" xfId="19828"/>
    <cellStyle name="Standard 3 2 3 2 2 3 4 3 5" xfId="36410"/>
    <cellStyle name="Standard 3 2 3 2 2 3 4 3 6" xfId="44960"/>
    <cellStyle name="Standard 3 2 3 2 2 3 4 4" xfId="5328"/>
    <cellStyle name="Standard 3 2 3 2 2 3 4 4 2" xfId="13896"/>
    <cellStyle name="Standard 3 2 3 2 2 3 4 4 2 2" xfId="30737"/>
    <cellStyle name="Standard 3 2 3 2 2 3 4 4 3" xfId="22446"/>
    <cellStyle name="Standard 3 2 3 2 2 3 4 4 4" xfId="39028"/>
    <cellStyle name="Standard 3 2 3 2 2 3 4 4 5" xfId="47578"/>
    <cellStyle name="Standard 3 2 3 2 2 3 4 5" xfId="9206"/>
    <cellStyle name="Standard 3 2 3 2 2 3 4 5 2" xfId="26047"/>
    <cellStyle name="Standard 3 2 3 2 2 3 4 6" xfId="17756"/>
    <cellStyle name="Standard 3 2 3 2 2 3 4 7" xfId="34338"/>
    <cellStyle name="Standard 3 2 3 2 2 3 4 8" xfId="42888"/>
    <cellStyle name="Standard 3 2 3 2 2 3 5" xfId="1153"/>
    <cellStyle name="Standard 3 2 3 2 2 3 5 2" xfId="3226"/>
    <cellStyle name="Standard 3 2 3 2 2 3 5 2 2" xfId="5333"/>
    <cellStyle name="Standard 3 2 3 2 2 3 5 2 2 2" xfId="13901"/>
    <cellStyle name="Standard 3 2 3 2 2 3 5 2 2 2 2" xfId="30742"/>
    <cellStyle name="Standard 3 2 3 2 2 3 5 2 2 3" xfId="22451"/>
    <cellStyle name="Standard 3 2 3 2 2 3 5 2 2 4" xfId="39033"/>
    <cellStyle name="Standard 3 2 3 2 2 3 5 2 2 5" xfId="47583"/>
    <cellStyle name="Standard 3 2 3 2 2 3 5 2 3" xfId="11796"/>
    <cellStyle name="Standard 3 2 3 2 2 3 5 2 3 2" xfId="28637"/>
    <cellStyle name="Standard 3 2 3 2 2 3 5 2 4" xfId="20346"/>
    <cellStyle name="Standard 3 2 3 2 2 3 5 2 5" xfId="36928"/>
    <cellStyle name="Standard 3 2 3 2 2 3 5 2 6" xfId="45478"/>
    <cellStyle name="Standard 3 2 3 2 2 3 5 3" xfId="5332"/>
    <cellStyle name="Standard 3 2 3 2 2 3 5 3 2" xfId="13900"/>
    <cellStyle name="Standard 3 2 3 2 2 3 5 3 2 2" xfId="30741"/>
    <cellStyle name="Standard 3 2 3 2 2 3 5 3 3" xfId="22450"/>
    <cellStyle name="Standard 3 2 3 2 2 3 5 3 4" xfId="39032"/>
    <cellStyle name="Standard 3 2 3 2 2 3 5 3 5" xfId="47582"/>
    <cellStyle name="Standard 3 2 3 2 2 3 5 4" xfId="9724"/>
    <cellStyle name="Standard 3 2 3 2 2 3 5 4 2" xfId="26565"/>
    <cellStyle name="Standard 3 2 3 2 2 3 5 5" xfId="18274"/>
    <cellStyle name="Standard 3 2 3 2 2 3 5 6" xfId="34856"/>
    <cellStyle name="Standard 3 2 3 2 2 3 5 7" xfId="43406"/>
    <cellStyle name="Standard 3 2 3 2 2 3 6" xfId="2190"/>
    <cellStyle name="Standard 3 2 3 2 2 3 6 2" xfId="5334"/>
    <cellStyle name="Standard 3 2 3 2 2 3 6 2 2" xfId="13902"/>
    <cellStyle name="Standard 3 2 3 2 2 3 6 2 2 2" xfId="30743"/>
    <cellStyle name="Standard 3 2 3 2 2 3 6 2 3" xfId="22452"/>
    <cellStyle name="Standard 3 2 3 2 2 3 6 2 4" xfId="39034"/>
    <cellStyle name="Standard 3 2 3 2 2 3 6 2 5" xfId="47584"/>
    <cellStyle name="Standard 3 2 3 2 2 3 6 3" xfId="10760"/>
    <cellStyle name="Standard 3 2 3 2 2 3 6 3 2" xfId="27601"/>
    <cellStyle name="Standard 3 2 3 2 2 3 6 4" xfId="19310"/>
    <cellStyle name="Standard 3 2 3 2 2 3 6 5" xfId="35892"/>
    <cellStyle name="Standard 3 2 3 2 2 3 6 6" xfId="44442"/>
    <cellStyle name="Standard 3 2 3 2 2 3 7" xfId="5303"/>
    <cellStyle name="Standard 3 2 3 2 2 3 7 2" xfId="13871"/>
    <cellStyle name="Standard 3 2 3 2 2 3 7 2 2" xfId="30712"/>
    <cellStyle name="Standard 3 2 3 2 2 3 7 3" xfId="22421"/>
    <cellStyle name="Standard 3 2 3 2 2 3 7 4" xfId="39003"/>
    <cellStyle name="Standard 3 2 3 2 2 3 7 5" xfId="47553"/>
    <cellStyle name="Standard 3 2 3 2 2 3 8" xfId="8428"/>
    <cellStyle name="Standard 3 2 3 2 2 3 8 2" xfId="16979"/>
    <cellStyle name="Standard 3 2 3 2 2 3 8 3" xfId="25529"/>
    <cellStyle name="Standard 3 2 3 2 2 3 8 4" xfId="42111"/>
    <cellStyle name="Standard 3 2 3 2 2 3 8 5" xfId="50661"/>
    <cellStyle name="Standard 3 2 3 2 2 3 9" xfId="8688"/>
    <cellStyle name="Standard 3 2 3 2 2 4" xfId="176"/>
    <cellStyle name="Standard 3 2 3 2 2 4 10" xfId="33884"/>
    <cellStyle name="Standard 3 2 3 2 2 4 11" xfId="42434"/>
    <cellStyle name="Standard 3 2 3 2 2 4 2" xfId="440"/>
    <cellStyle name="Standard 3 2 3 2 2 4 2 2" xfId="958"/>
    <cellStyle name="Standard 3 2 3 2 2 4 2 2 2" xfId="1994"/>
    <cellStyle name="Standard 3 2 3 2 2 4 2 2 2 2" xfId="4067"/>
    <cellStyle name="Standard 3 2 3 2 2 4 2 2 2 2 2" xfId="5339"/>
    <cellStyle name="Standard 3 2 3 2 2 4 2 2 2 2 2 2" xfId="13907"/>
    <cellStyle name="Standard 3 2 3 2 2 4 2 2 2 2 2 2 2" xfId="30748"/>
    <cellStyle name="Standard 3 2 3 2 2 4 2 2 2 2 2 3" xfId="22457"/>
    <cellStyle name="Standard 3 2 3 2 2 4 2 2 2 2 2 4" xfId="39039"/>
    <cellStyle name="Standard 3 2 3 2 2 4 2 2 2 2 2 5" xfId="47589"/>
    <cellStyle name="Standard 3 2 3 2 2 4 2 2 2 2 3" xfId="12637"/>
    <cellStyle name="Standard 3 2 3 2 2 4 2 2 2 2 3 2" xfId="29478"/>
    <cellStyle name="Standard 3 2 3 2 2 4 2 2 2 2 4" xfId="21187"/>
    <cellStyle name="Standard 3 2 3 2 2 4 2 2 2 2 5" xfId="37769"/>
    <cellStyle name="Standard 3 2 3 2 2 4 2 2 2 2 6" xfId="46319"/>
    <cellStyle name="Standard 3 2 3 2 2 4 2 2 2 3" xfId="5338"/>
    <cellStyle name="Standard 3 2 3 2 2 4 2 2 2 3 2" xfId="13906"/>
    <cellStyle name="Standard 3 2 3 2 2 4 2 2 2 3 2 2" xfId="30747"/>
    <cellStyle name="Standard 3 2 3 2 2 4 2 2 2 3 3" xfId="22456"/>
    <cellStyle name="Standard 3 2 3 2 2 4 2 2 2 3 4" xfId="39038"/>
    <cellStyle name="Standard 3 2 3 2 2 4 2 2 2 3 5" xfId="47588"/>
    <cellStyle name="Standard 3 2 3 2 2 4 2 2 2 4" xfId="10565"/>
    <cellStyle name="Standard 3 2 3 2 2 4 2 2 2 4 2" xfId="27406"/>
    <cellStyle name="Standard 3 2 3 2 2 4 2 2 2 5" xfId="19115"/>
    <cellStyle name="Standard 3 2 3 2 2 4 2 2 2 6" xfId="35697"/>
    <cellStyle name="Standard 3 2 3 2 2 4 2 2 2 7" xfId="44247"/>
    <cellStyle name="Standard 3 2 3 2 2 4 2 2 3" xfId="3031"/>
    <cellStyle name="Standard 3 2 3 2 2 4 2 2 3 2" xfId="5340"/>
    <cellStyle name="Standard 3 2 3 2 2 4 2 2 3 2 2" xfId="13908"/>
    <cellStyle name="Standard 3 2 3 2 2 4 2 2 3 2 2 2" xfId="30749"/>
    <cellStyle name="Standard 3 2 3 2 2 4 2 2 3 2 3" xfId="22458"/>
    <cellStyle name="Standard 3 2 3 2 2 4 2 2 3 2 4" xfId="39040"/>
    <cellStyle name="Standard 3 2 3 2 2 4 2 2 3 2 5" xfId="47590"/>
    <cellStyle name="Standard 3 2 3 2 2 4 2 2 3 3" xfId="11601"/>
    <cellStyle name="Standard 3 2 3 2 2 4 2 2 3 3 2" xfId="28442"/>
    <cellStyle name="Standard 3 2 3 2 2 4 2 2 3 4" xfId="20151"/>
    <cellStyle name="Standard 3 2 3 2 2 4 2 2 3 5" xfId="36733"/>
    <cellStyle name="Standard 3 2 3 2 2 4 2 2 3 6" xfId="45283"/>
    <cellStyle name="Standard 3 2 3 2 2 4 2 2 4" xfId="5337"/>
    <cellStyle name="Standard 3 2 3 2 2 4 2 2 4 2" xfId="13905"/>
    <cellStyle name="Standard 3 2 3 2 2 4 2 2 4 2 2" xfId="30746"/>
    <cellStyle name="Standard 3 2 3 2 2 4 2 2 4 3" xfId="22455"/>
    <cellStyle name="Standard 3 2 3 2 2 4 2 2 4 4" xfId="39037"/>
    <cellStyle name="Standard 3 2 3 2 2 4 2 2 4 5" xfId="47587"/>
    <cellStyle name="Standard 3 2 3 2 2 4 2 2 5" xfId="9529"/>
    <cellStyle name="Standard 3 2 3 2 2 4 2 2 5 2" xfId="26370"/>
    <cellStyle name="Standard 3 2 3 2 2 4 2 2 6" xfId="18079"/>
    <cellStyle name="Standard 3 2 3 2 2 4 2 2 7" xfId="34661"/>
    <cellStyle name="Standard 3 2 3 2 2 4 2 2 8" xfId="43211"/>
    <cellStyle name="Standard 3 2 3 2 2 4 2 3" xfId="1476"/>
    <cellStyle name="Standard 3 2 3 2 2 4 2 3 2" xfId="3549"/>
    <cellStyle name="Standard 3 2 3 2 2 4 2 3 2 2" xfId="5342"/>
    <cellStyle name="Standard 3 2 3 2 2 4 2 3 2 2 2" xfId="13910"/>
    <cellStyle name="Standard 3 2 3 2 2 4 2 3 2 2 2 2" xfId="30751"/>
    <cellStyle name="Standard 3 2 3 2 2 4 2 3 2 2 3" xfId="22460"/>
    <cellStyle name="Standard 3 2 3 2 2 4 2 3 2 2 4" xfId="39042"/>
    <cellStyle name="Standard 3 2 3 2 2 4 2 3 2 2 5" xfId="47592"/>
    <cellStyle name="Standard 3 2 3 2 2 4 2 3 2 3" xfId="12119"/>
    <cellStyle name="Standard 3 2 3 2 2 4 2 3 2 3 2" xfId="28960"/>
    <cellStyle name="Standard 3 2 3 2 2 4 2 3 2 4" xfId="20669"/>
    <cellStyle name="Standard 3 2 3 2 2 4 2 3 2 5" xfId="37251"/>
    <cellStyle name="Standard 3 2 3 2 2 4 2 3 2 6" xfId="45801"/>
    <cellStyle name="Standard 3 2 3 2 2 4 2 3 3" xfId="5341"/>
    <cellStyle name="Standard 3 2 3 2 2 4 2 3 3 2" xfId="13909"/>
    <cellStyle name="Standard 3 2 3 2 2 4 2 3 3 2 2" xfId="30750"/>
    <cellStyle name="Standard 3 2 3 2 2 4 2 3 3 3" xfId="22459"/>
    <cellStyle name="Standard 3 2 3 2 2 4 2 3 3 4" xfId="39041"/>
    <cellStyle name="Standard 3 2 3 2 2 4 2 3 3 5" xfId="47591"/>
    <cellStyle name="Standard 3 2 3 2 2 4 2 3 4" xfId="10047"/>
    <cellStyle name="Standard 3 2 3 2 2 4 2 3 4 2" xfId="26888"/>
    <cellStyle name="Standard 3 2 3 2 2 4 2 3 5" xfId="18597"/>
    <cellStyle name="Standard 3 2 3 2 2 4 2 3 6" xfId="35179"/>
    <cellStyle name="Standard 3 2 3 2 2 4 2 3 7" xfId="43729"/>
    <cellStyle name="Standard 3 2 3 2 2 4 2 4" xfId="2513"/>
    <cellStyle name="Standard 3 2 3 2 2 4 2 4 2" xfId="5343"/>
    <cellStyle name="Standard 3 2 3 2 2 4 2 4 2 2" xfId="13911"/>
    <cellStyle name="Standard 3 2 3 2 2 4 2 4 2 2 2" xfId="30752"/>
    <cellStyle name="Standard 3 2 3 2 2 4 2 4 2 3" xfId="22461"/>
    <cellStyle name="Standard 3 2 3 2 2 4 2 4 2 4" xfId="39043"/>
    <cellStyle name="Standard 3 2 3 2 2 4 2 4 2 5" xfId="47593"/>
    <cellStyle name="Standard 3 2 3 2 2 4 2 4 3" xfId="11083"/>
    <cellStyle name="Standard 3 2 3 2 2 4 2 4 3 2" xfId="27924"/>
    <cellStyle name="Standard 3 2 3 2 2 4 2 4 4" xfId="19633"/>
    <cellStyle name="Standard 3 2 3 2 2 4 2 4 5" xfId="36215"/>
    <cellStyle name="Standard 3 2 3 2 2 4 2 4 6" xfId="44765"/>
    <cellStyle name="Standard 3 2 3 2 2 4 2 5" xfId="5336"/>
    <cellStyle name="Standard 3 2 3 2 2 4 2 5 2" xfId="13904"/>
    <cellStyle name="Standard 3 2 3 2 2 4 2 5 2 2" xfId="30745"/>
    <cellStyle name="Standard 3 2 3 2 2 4 2 5 3" xfId="22454"/>
    <cellStyle name="Standard 3 2 3 2 2 4 2 5 4" xfId="39036"/>
    <cellStyle name="Standard 3 2 3 2 2 4 2 5 5" xfId="47586"/>
    <cellStyle name="Standard 3 2 3 2 2 4 2 6" xfId="9011"/>
    <cellStyle name="Standard 3 2 3 2 2 4 2 6 2" xfId="25853"/>
    <cellStyle name="Standard 3 2 3 2 2 4 2 7" xfId="17561"/>
    <cellStyle name="Standard 3 2 3 2 2 4 2 8" xfId="34143"/>
    <cellStyle name="Standard 3 2 3 2 2 4 2 9" xfId="42693"/>
    <cellStyle name="Standard 3 2 3 2 2 4 3" xfId="699"/>
    <cellStyle name="Standard 3 2 3 2 2 4 3 2" xfId="1735"/>
    <cellStyle name="Standard 3 2 3 2 2 4 3 2 2" xfId="3808"/>
    <cellStyle name="Standard 3 2 3 2 2 4 3 2 2 2" xfId="5346"/>
    <cellStyle name="Standard 3 2 3 2 2 4 3 2 2 2 2" xfId="13914"/>
    <cellStyle name="Standard 3 2 3 2 2 4 3 2 2 2 2 2" xfId="30755"/>
    <cellStyle name="Standard 3 2 3 2 2 4 3 2 2 2 3" xfId="22464"/>
    <cellStyle name="Standard 3 2 3 2 2 4 3 2 2 2 4" xfId="39046"/>
    <cellStyle name="Standard 3 2 3 2 2 4 3 2 2 2 5" xfId="47596"/>
    <cellStyle name="Standard 3 2 3 2 2 4 3 2 2 3" xfId="12378"/>
    <cellStyle name="Standard 3 2 3 2 2 4 3 2 2 3 2" xfId="29219"/>
    <cellStyle name="Standard 3 2 3 2 2 4 3 2 2 4" xfId="20928"/>
    <cellStyle name="Standard 3 2 3 2 2 4 3 2 2 5" xfId="37510"/>
    <cellStyle name="Standard 3 2 3 2 2 4 3 2 2 6" xfId="46060"/>
    <cellStyle name="Standard 3 2 3 2 2 4 3 2 3" xfId="5345"/>
    <cellStyle name="Standard 3 2 3 2 2 4 3 2 3 2" xfId="13913"/>
    <cellStyle name="Standard 3 2 3 2 2 4 3 2 3 2 2" xfId="30754"/>
    <cellStyle name="Standard 3 2 3 2 2 4 3 2 3 3" xfId="22463"/>
    <cellStyle name="Standard 3 2 3 2 2 4 3 2 3 4" xfId="39045"/>
    <cellStyle name="Standard 3 2 3 2 2 4 3 2 3 5" xfId="47595"/>
    <cellStyle name="Standard 3 2 3 2 2 4 3 2 4" xfId="10306"/>
    <cellStyle name="Standard 3 2 3 2 2 4 3 2 4 2" xfId="27147"/>
    <cellStyle name="Standard 3 2 3 2 2 4 3 2 5" xfId="18856"/>
    <cellStyle name="Standard 3 2 3 2 2 4 3 2 6" xfId="35438"/>
    <cellStyle name="Standard 3 2 3 2 2 4 3 2 7" xfId="43988"/>
    <cellStyle name="Standard 3 2 3 2 2 4 3 3" xfId="2772"/>
    <cellStyle name="Standard 3 2 3 2 2 4 3 3 2" xfId="5347"/>
    <cellStyle name="Standard 3 2 3 2 2 4 3 3 2 2" xfId="13915"/>
    <cellStyle name="Standard 3 2 3 2 2 4 3 3 2 2 2" xfId="30756"/>
    <cellStyle name="Standard 3 2 3 2 2 4 3 3 2 3" xfId="22465"/>
    <cellStyle name="Standard 3 2 3 2 2 4 3 3 2 4" xfId="39047"/>
    <cellStyle name="Standard 3 2 3 2 2 4 3 3 2 5" xfId="47597"/>
    <cellStyle name="Standard 3 2 3 2 2 4 3 3 3" xfId="11342"/>
    <cellStyle name="Standard 3 2 3 2 2 4 3 3 3 2" xfId="28183"/>
    <cellStyle name="Standard 3 2 3 2 2 4 3 3 4" xfId="19892"/>
    <cellStyle name="Standard 3 2 3 2 2 4 3 3 5" xfId="36474"/>
    <cellStyle name="Standard 3 2 3 2 2 4 3 3 6" xfId="45024"/>
    <cellStyle name="Standard 3 2 3 2 2 4 3 4" xfId="5344"/>
    <cellStyle name="Standard 3 2 3 2 2 4 3 4 2" xfId="13912"/>
    <cellStyle name="Standard 3 2 3 2 2 4 3 4 2 2" xfId="30753"/>
    <cellStyle name="Standard 3 2 3 2 2 4 3 4 3" xfId="22462"/>
    <cellStyle name="Standard 3 2 3 2 2 4 3 4 4" xfId="39044"/>
    <cellStyle name="Standard 3 2 3 2 2 4 3 4 5" xfId="47594"/>
    <cellStyle name="Standard 3 2 3 2 2 4 3 5" xfId="9270"/>
    <cellStyle name="Standard 3 2 3 2 2 4 3 5 2" xfId="26111"/>
    <cellStyle name="Standard 3 2 3 2 2 4 3 6" xfId="17820"/>
    <cellStyle name="Standard 3 2 3 2 2 4 3 7" xfId="34402"/>
    <cellStyle name="Standard 3 2 3 2 2 4 3 8" xfId="42952"/>
    <cellStyle name="Standard 3 2 3 2 2 4 4" xfId="1217"/>
    <cellStyle name="Standard 3 2 3 2 2 4 4 2" xfId="3290"/>
    <cellStyle name="Standard 3 2 3 2 2 4 4 2 2" xfId="5349"/>
    <cellStyle name="Standard 3 2 3 2 2 4 4 2 2 2" xfId="13917"/>
    <cellStyle name="Standard 3 2 3 2 2 4 4 2 2 2 2" xfId="30758"/>
    <cellStyle name="Standard 3 2 3 2 2 4 4 2 2 3" xfId="22467"/>
    <cellStyle name="Standard 3 2 3 2 2 4 4 2 2 4" xfId="39049"/>
    <cellStyle name="Standard 3 2 3 2 2 4 4 2 2 5" xfId="47599"/>
    <cellStyle name="Standard 3 2 3 2 2 4 4 2 3" xfId="11860"/>
    <cellStyle name="Standard 3 2 3 2 2 4 4 2 3 2" xfId="28701"/>
    <cellStyle name="Standard 3 2 3 2 2 4 4 2 4" xfId="20410"/>
    <cellStyle name="Standard 3 2 3 2 2 4 4 2 5" xfId="36992"/>
    <cellStyle name="Standard 3 2 3 2 2 4 4 2 6" xfId="45542"/>
    <cellStyle name="Standard 3 2 3 2 2 4 4 3" xfId="5348"/>
    <cellStyle name="Standard 3 2 3 2 2 4 4 3 2" xfId="13916"/>
    <cellStyle name="Standard 3 2 3 2 2 4 4 3 2 2" xfId="30757"/>
    <cellStyle name="Standard 3 2 3 2 2 4 4 3 3" xfId="22466"/>
    <cellStyle name="Standard 3 2 3 2 2 4 4 3 4" xfId="39048"/>
    <cellStyle name="Standard 3 2 3 2 2 4 4 3 5" xfId="47598"/>
    <cellStyle name="Standard 3 2 3 2 2 4 4 4" xfId="9788"/>
    <cellStyle name="Standard 3 2 3 2 2 4 4 4 2" xfId="26629"/>
    <cellStyle name="Standard 3 2 3 2 2 4 4 5" xfId="18338"/>
    <cellStyle name="Standard 3 2 3 2 2 4 4 6" xfId="34920"/>
    <cellStyle name="Standard 3 2 3 2 2 4 4 7" xfId="43470"/>
    <cellStyle name="Standard 3 2 3 2 2 4 5" xfId="2254"/>
    <cellStyle name="Standard 3 2 3 2 2 4 5 2" xfId="5350"/>
    <cellStyle name="Standard 3 2 3 2 2 4 5 2 2" xfId="13918"/>
    <cellStyle name="Standard 3 2 3 2 2 4 5 2 2 2" xfId="30759"/>
    <cellStyle name="Standard 3 2 3 2 2 4 5 2 3" xfId="22468"/>
    <cellStyle name="Standard 3 2 3 2 2 4 5 2 4" xfId="39050"/>
    <cellStyle name="Standard 3 2 3 2 2 4 5 2 5" xfId="47600"/>
    <cellStyle name="Standard 3 2 3 2 2 4 5 3" xfId="10824"/>
    <cellStyle name="Standard 3 2 3 2 2 4 5 3 2" xfId="27665"/>
    <cellStyle name="Standard 3 2 3 2 2 4 5 4" xfId="19374"/>
    <cellStyle name="Standard 3 2 3 2 2 4 5 5" xfId="35956"/>
    <cellStyle name="Standard 3 2 3 2 2 4 5 6" xfId="44506"/>
    <cellStyle name="Standard 3 2 3 2 2 4 6" xfId="5335"/>
    <cellStyle name="Standard 3 2 3 2 2 4 6 2" xfId="13903"/>
    <cellStyle name="Standard 3 2 3 2 2 4 6 2 2" xfId="30744"/>
    <cellStyle name="Standard 3 2 3 2 2 4 6 3" xfId="22453"/>
    <cellStyle name="Standard 3 2 3 2 2 4 6 4" xfId="39035"/>
    <cellStyle name="Standard 3 2 3 2 2 4 6 5" xfId="47585"/>
    <cellStyle name="Standard 3 2 3 2 2 4 7" xfId="8492"/>
    <cellStyle name="Standard 3 2 3 2 2 4 7 2" xfId="17043"/>
    <cellStyle name="Standard 3 2 3 2 2 4 7 3" xfId="25593"/>
    <cellStyle name="Standard 3 2 3 2 2 4 7 4" xfId="42175"/>
    <cellStyle name="Standard 3 2 3 2 2 4 7 5" xfId="50725"/>
    <cellStyle name="Standard 3 2 3 2 2 4 8" xfId="8752"/>
    <cellStyle name="Standard 3 2 3 2 2 4 9" xfId="17302"/>
    <cellStyle name="Standard 3 2 3 2 2 5" xfId="312"/>
    <cellStyle name="Standard 3 2 3 2 2 5 2" xfId="830"/>
    <cellStyle name="Standard 3 2 3 2 2 5 2 2" xfId="1866"/>
    <cellStyle name="Standard 3 2 3 2 2 5 2 2 2" xfId="3939"/>
    <cellStyle name="Standard 3 2 3 2 2 5 2 2 2 2" xfId="5354"/>
    <cellStyle name="Standard 3 2 3 2 2 5 2 2 2 2 2" xfId="13922"/>
    <cellStyle name="Standard 3 2 3 2 2 5 2 2 2 2 2 2" xfId="30763"/>
    <cellStyle name="Standard 3 2 3 2 2 5 2 2 2 2 3" xfId="22472"/>
    <cellStyle name="Standard 3 2 3 2 2 5 2 2 2 2 4" xfId="39054"/>
    <cellStyle name="Standard 3 2 3 2 2 5 2 2 2 2 5" xfId="47604"/>
    <cellStyle name="Standard 3 2 3 2 2 5 2 2 2 3" xfId="12509"/>
    <cellStyle name="Standard 3 2 3 2 2 5 2 2 2 3 2" xfId="29350"/>
    <cellStyle name="Standard 3 2 3 2 2 5 2 2 2 4" xfId="21059"/>
    <cellStyle name="Standard 3 2 3 2 2 5 2 2 2 5" xfId="37641"/>
    <cellStyle name="Standard 3 2 3 2 2 5 2 2 2 6" xfId="46191"/>
    <cellStyle name="Standard 3 2 3 2 2 5 2 2 3" xfId="5353"/>
    <cellStyle name="Standard 3 2 3 2 2 5 2 2 3 2" xfId="13921"/>
    <cellStyle name="Standard 3 2 3 2 2 5 2 2 3 2 2" xfId="30762"/>
    <cellStyle name="Standard 3 2 3 2 2 5 2 2 3 3" xfId="22471"/>
    <cellStyle name="Standard 3 2 3 2 2 5 2 2 3 4" xfId="39053"/>
    <cellStyle name="Standard 3 2 3 2 2 5 2 2 3 5" xfId="47603"/>
    <cellStyle name="Standard 3 2 3 2 2 5 2 2 4" xfId="10437"/>
    <cellStyle name="Standard 3 2 3 2 2 5 2 2 4 2" xfId="27278"/>
    <cellStyle name="Standard 3 2 3 2 2 5 2 2 5" xfId="18987"/>
    <cellStyle name="Standard 3 2 3 2 2 5 2 2 6" xfId="35569"/>
    <cellStyle name="Standard 3 2 3 2 2 5 2 2 7" xfId="44119"/>
    <cellStyle name="Standard 3 2 3 2 2 5 2 3" xfId="2903"/>
    <cellStyle name="Standard 3 2 3 2 2 5 2 3 2" xfId="5355"/>
    <cellStyle name="Standard 3 2 3 2 2 5 2 3 2 2" xfId="13923"/>
    <cellStyle name="Standard 3 2 3 2 2 5 2 3 2 2 2" xfId="30764"/>
    <cellStyle name="Standard 3 2 3 2 2 5 2 3 2 3" xfId="22473"/>
    <cellStyle name="Standard 3 2 3 2 2 5 2 3 2 4" xfId="39055"/>
    <cellStyle name="Standard 3 2 3 2 2 5 2 3 2 5" xfId="47605"/>
    <cellStyle name="Standard 3 2 3 2 2 5 2 3 3" xfId="11473"/>
    <cellStyle name="Standard 3 2 3 2 2 5 2 3 3 2" xfId="28314"/>
    <cellStyle name="Standard 3 2 3 2 2 5 2 3 4" xfId="20023"/>
    <cellStyle name="Standard 3 2 3 2 2 5 2 3 5" xfId="36605"/>
    <cellStyle name="Standard 3 2 3 2 2 5 2 3 6" xfId="45155"/>
    <cellStyle name="Standard 3 2 3 2 2 5 2 4" xfId="5352"/>
    <cellStyle name="Standard 3 2 3 2 2 5 2 4 2" xfId="13920"/>
    <cellStyle name="Standard 3 2 3 2 2 5 2 4 2 2" xfId="30761"/>
    <cellStyle name="Standard 3 2 3 2 2 5 2 4 3" xfId="22470"/>
    <cellStyle name="Standard 3 2 3 2 2 5 2 4 4" xfId="39052"/>
    <cellStyle name="Standard 3 2 3 2 2 5 2 4 5" xfId="47602"/>
    <cellStyle name="Standard 3 2 3 2 2 5 2 5" xfId="9401"/>
    <cellStyle name="Standard 3 2 3 2 2 5 2 5 2" xfId="26242"/>
    <cellStyle name="Standard 3 2 3 2 2 5 2 6" xfId="17951"/>
    <cellStyle name="Standard 3 2 3 2 2 5 2 7" xfId="34533"/>
    <cellStyle name="Standard 3 2 3 2 2 5 2 8" xfId="43083"/>
    <cellStyle name="Standard 3 2 3 2 2 5 3" xfId="1348"/>
    <cellStyle name="Standard 3 2 3 2 2 5 3 2" xfId="3421"/>
    <cellStyle name="Standard 3 2 3 2 2 5 3 2 2" xfId="5357"/>
    <cellStyle name="Standard 3 2 3 2 2 5 3 2 2 2" xfId="13925"/>
    <cellStyle name="Standard 3 2 3 2 2 5 3 2 2 2 2" xfId="30766"/>
    <cellStyle name="Standard 3 2 3 2 2 5 3 2 2 3" xfId="22475"/>
    <cellStyle name="Standard 3 2 3 2 2 5 3 2 2 4" xfId="39057"/>
    <cellStyle name="Standard 3 2 3 2 2 5 3 2 2 5" xfId="47607"/>
    <cellStyle name="Standard 3 2 3 2 2 5 3 2 3" xfId="11991"/>
    <cellStyle name="Standard 3 2 3 2 2 5 3 2 3 2" xfId="28832"/>
    <cellStyle name="Standard 3 2 3 2 2 5 3 2 4" xfId="20541"/>
    <cellStyle name="Standard 3 2 3 2 2 5 3 2 5" xfId="37123"/>
    <cellStyle name="Standard 3 2 3 2 2 5 3 2 6" xfId="45673"/>
    <cellStyle name="Standard 3 2 3 2 2 5 3 3" xfId="5356"/>
    <cellStyle name="Standard 3 2 3 2 2 5 3 3 2" xfId="13924"/>
    <cellStyle name="Standard 3 2 3 2 2 5 3 3 2 2" xfId="30765"/>
    <cellStyle name="Standard 3 2 3 2 2 5 3 3 3" xfId="22474"/>
    <cellStyle name="Standard 3 2 3 2 2 5 3 3 4" xfId="39056"/>
    <cellStyle name="Standard 3 2 3 2 2 5 3 3 5" xfId="47606"/>
    <cellStyle name="Standard 3 2 3 2 2 5 3 4" xfId="9919"/>
    <cellStyle name="Standard 3 2 3 2 2 5 3 4 2" xfId="26760"/>
    <cellStyle name="Standard 3 2 3 2 2 5 3 5" xfId="18469"/>
    <cellStyle name="Standard 3 2 3 2 2 5 3 6" xfId="35051"/>
    <cellStyle name="Standard 3 2 3 2 2 5 3 7" xfId="43601"/>
    <cellStyle name="Standard 3 2 3 2 2 5 4" xfId="2385"/>
    <cellStyle name="Standard 3 2 3 2 2 5 4 2" xfId="5358"/>
    <cellStyle name="Standard 3 2 3 2 2 5 4 2 2" xfId="13926"/>
    <cellStyle name="Standard 3 2 3 2 2 5 4 2 2 2" xfId="30767"/>
    <cellStyle name="Standard 3 2 3 2 2 5 4 2 3" xfId="22476"/>
    <cellStyle name="Standard 3 2 3 2 2 5 4 2 4" xfId="39058"/>
    <cellStyle name="Standard 3 2 3 2 2 5 4 2 5" xfId="47608"/>
    <cellStyle name="Standard 3 2 3 2 2 5 4 3" xfId="10955"/>
    <cellStyle name="Standard 3 2 3 2 2 5 4 3 2" xfId="27796"/>
    <cellStyle name="Standard 3 2 3 2 2 5 4 4" xfId="19505"/>
    <cellStyle name="Standard 3 2 3 2 2 5 4 5" xfId="36087"/>
    <cellStyle name="Standard 3 2 3 2 2 5 4 6" xfId="44637"/>
    <cellStyle name="Standard 3 2 3 2 2 5 5" xfId="5351"/>
    <cellStyle name="Standard 3 2 3 2 2 5 5 2" xfId="13919"/>
    <cellStyle name="Standard 3 2 3 2 2 5 5 2 2" xfId="30760"/>
    <cellStyle name="Standard 3 2 3 2 2 5 5 3" xfId="22469"/>
    <cellStyle name="Standard 3 2 3 2 2 5 5 4" xfId="39051"/>
    <cellStyle name="Standard 3 2 3 2 2 5 5 5" xfId="47601"/>
    <cellStyle name="Standard 3 2 3 2 2 5 6" xfId="8883"/>
    <cellStyle name="Standard 3 2 3 2 2 5 6 2" xfId="25725"/>
    <cellStyle name="Standard 3 2 3 2 2 5 7" xfId="17433"/>
    <cellStyle name="Standard 3 2 3 2 2 5 8" xfId="34015"/>
    <cellStyle name="Standard 3 2 3 2 2 5 9" xfId="42565"/>
    <cellStyle name="Standard 3 2 3 2 2 6" xfId="571"/>
    <cellStyle name="Standard 3 2 3 2 2 6 2" xfId="1607"/>
    <cellStyle name="Standard 3 2 3 2 2 6 2 2" xfId="3680"/>
    <cellStyle name="Standard 3 2 3 2 2 6 2 2 2" xfId="5361"/>
    <cellStyle name="Standard 3 2 3 2 2 6 2 2 2 2" xfId="13929"/>
    <cellStyle name="Standard 3 2 3 2 2 6 2 2 2 2 2" xfId="30770"/>
    <cellStyle name="Standard 3 2 3 2 2 6 2 2 2 3" xfId="22479"/>
    <cellStyle name="Standard 3 2 3 2 2 6 2 2 2 4" xfId="39061"/>
    <cellStyle name="Standard 3 2 3 2 2 6 2 2 2 5" xfId="47611"/>
    <cellStyle name="Standard 3 2 3 2 2 6 2 2 3" xfId="12250"/>
    <cellStyle name="Standard 3 2 3 2 2 6 2 2 3 2" xfId="29091"/>
    <cellStyle name="Standard 3 2 3 2 2 6 2 2 4" xfId="20800"/>
    <cellStyle name="Standard 3 2 3 2 2 6 2 2 5" xfId="37382"/>
    <cellStyle name="Standard 3 2 3 2 2 6 2 2 6" xfId="45932"/>
    <cellStyle name="Standard 3 2 3 2 2 6 2 3" xfId="5360"/>
    <cellStyle name="Standard 3 2 3 2 2 6 2 3 2" xfId="13928"/>
    <cellStyle name="Standard 3 2 3 2 2 6 2 3 2 2" xfId="30769"/>
    <cellStyle name="Standard 3 2 3 2 2 6 2 3 3" xfId="22478"/>
    <cellStyle name="Standard 3 2 3 2 2 6 2 3 4" xfId="39060"/>
    <cellStyle name="Standard 3 2 3 2 2 6 2 3 5" xfId="47610"/>
    <cellStyle name="Standard 3 2 3 2 2 6 2 4" xfId="10178"/>
    <cellStyle name="Standard 3 2 3 2 2 6 2 4 2" xfId="27019"/>
    <cellStyle name="Standard 3 2 3 2 2 6 2 5" xfId="18728"/>
    <cellStyle name="Standard 3 2 3 2 2 6 2 6" xfId="35310"/>
    <cellStyle name="Standard 3 2 3 2 2 6 2 7" xfId="43860"/>
    <cellStyle name="Standard 3 2 3 2 2 6 3" xfId="2644"/>
    <cellStyle name="Standard 3 2 3 2 2 6 3 2" xfId="5362"/>
    <cellStyle name="Standard 3 2 3 2 2 6 3 2 2" xfId="13930"/>
    <cellStyle name="Standard 3 2 3 2 2 6 3 2 2 2" xfId="30771"/>
    <cellStyle name="Standard 3 2 3 2 2 6 3 2 3" xfId="22480"/>
    <cellStyle name="Standard 3 2 3 2 2 6 3 2 4" xfId="39062"/>
    <cellStyle name="Standard 3 2 3 2 2 6 3 2 5" xfId="47612"/>
    <cellStyle name="Standard 3 2 3 2 2 6 3 3" xfId="11214"/>
    <cellStyle name="Standard 3 2 3 2 2 6 3 3 2" xfId="28055"/>
    <cellStyle name="Standard 3 2 3 2 2 6 3 4" xfId="19764"/>
    <cellStyle name="Standard 3 2 3 2 2 6 3 5" xfId="36346"/>
    <cellStyle name="Standard 3 2 3 2 2 6 3 6" xfId="44896"/>
    <cellStyle name="Standard 3 2 3 2 2 6 4" xfId="5359"/>
    <cellStyle name="Standard 3 2 3 2 2 6 4 2" xfId="13927"/>
    <cellStyle name="Standard 3 2 3 2 2 6 4 2 2" xfId="30768"/>
    <cellStyle name="Standard 3 2 3 2 2 6 4 3" xfId="22477"/>
    <cellStyle name="Standard 3 2 3 2 2 6 4 4" xfId="39059"/>
    <cellStyle name="Standard 3 2 3 2 2 6 4 5" xfId="47609"/>
    <cellStyle name="Standard 3 2 3 2 2 6 5" xfId="9142"/>
    <cellStyle name="Standard 3 2 3 2 2 6 5 2" xfId="25983"/>
    <cellStyle name="Standard 3 2 3 2 2 6 6" xfId="17692"/>
    <cellStyle name="Standard 3 2 3 2 2 6 7" xfId="34274"/>
    <cellStyle name="Standard 3 2 3 2 2 6 8" xfId="42824"/>
    <cellStyle name="Standard 3 2 3 2 2 7" xfId="1089"/>
    <cellStyle name="Standard 3 2 3 2 2 7 2" xfId="3162"/>
    <cellStyle name="Standard 3 2 3 2 2 7 2 2" xfId="5364"/>
    <cellStyle name="Standard 3 2 3 2 2 7 2 2 2" xfId="13932"/>
    <cellStyle name="Standard 3 2 3 2 2 7 2 2 2 2" xfId="30773"/>
    <cellStyle name="Standard 3 2 3 2 2 7 2 2 3" xfId="22482"/>
    <cellStyle name="Standard 3 2 3 2 2 7 2 2 4" xfId="39064"/>
    <cellStyle name="Standard 3 2 3 2 2 7 2 2 5" xfId="47614"/>
    <cellStyle name="Standard 3 2 3 2 2 7 2 3" xfId="11732"/>
    <cellStyle name="Standard 3 2 3 2 2 7 2 3 2" xfId="28573"/>
    <cellStyle name="Standard 3 2 3 2 2 7 2 4" xfId="20282"/>
    <cellStyle name="Standard 3 2 3 2 2 7 2 5" xfId="36864"/>
    <cellStyle name="Standard 3 2 3 2 2 7 2 6" xfId="45414"/>
    <cellStyle name="Standard 3 2 3 2 2 7 3" xfId="5363"/>
    <cellStyle name="Standard 3 2 3 2 2 7 3 2" xfId="13931"/>
    <cellStyle name="Standard 3 2 3 2 2 7 3 2 2" xfId="30772"/>
    <cellStyle name="Standard 3 2 3 2 2 7 3 3" xfId="22481"/>
    <cellStyle name="Standard 3 2 3 2 2 7 3 4" xfId="39063"/>
    <cellStyle name="Standard 3 2 3 2 2 7 3 5" xfId="47613"/>
    <cellStyle name="Standard 3 2 3 2 2 7 4" xfId="9660"/>
    <cellStyle name="Standard 3 2 3 2 2 7 4 2" xfId="26501"/>
    <cellStyle name="Standard 3 2 3 2 2 7 5" xfId="18210"/>
    <cellStyle name="Standard 3 2 3 2 2 7 6" xfId="34792"/>
    <cellStyle name="Standard 3 2 3 2 2 7 7" xfId="43342"/>
    <cellStyle name="Standard 3 2 3 2 2 8" xfId="2126"/>
    <cellStyle name="Standard 3 2 3 2 2 8 2" xfId="5365"/>
    <cellStyle name="Standard 3 2 3 2 2 8 2 2" xfId="13933"/>
    <cellStyle name="Standard 3 2 3 2 2 8 2 2 2" xfId="30774"/>
    <cellStyle name="Standard 3 2 3 2 2 8 2 3" xfId="22483"/>
    <cellStyle name="Standard 3 2 3 2 2 8 2 4" xfId="39065"/>
    <cellStyle name="Standard 3 2 3 2 2 8 2 5" xfId="47615"/>
    <cellStyle name="Standard 3 2 3 2 2 8 3" xfId="10696"/>
    <cellStyle name="Standard 3 2 3 2 2 8 3 2" xfId="27537"/>
    <cellStyle name="Standard 3 2 3 2 2 8 4" xfId="19246"/>
    <cellStyle name="Standard 3 2 3 2 2 8 5" xfId="35828"/>
    <cellStyle name="Standard 3 2 3 2 2 8 6" xfId="44378"/>
    <cellStyle name="Standard 3 2 3 2 2 9" xfId="5238"/>
    <cellStyle name="Standard 3 2 3 2 2 9 2" xfId="13806"/>
    <cellStyle name="Standard 3 2 3 2 2 9 2 2" xfId="30647"/>
    <cellStyle name="Standard 3 2 3 2 2 9 3" xfId="22356"/>
    <cellStyle name="Standard 3 2 3 2 2 9 4" xfId="38938"/>
    <cellStyle name="Standard 3 2 3 2 2 9 5" xfId="47488"/>
    <cellStyle name="Standard 3 2 3 2 3" xfId="63"/>
    <cellStyle name="Standard 3 2 3 2 3 10" xfId="8640"/>
    <cellStyle name="Standard 3 2 3 2 3 11" xfId="17190"/>
    <cellStyle name="Standard 3 2 3 2 3 12" xfId="33772"/>
    <cellStyle name="Standard 3 2 3 2 3 13" xfId="42322"/>
    <cellStyle name="Standard 3 2 3 2 3 2" xfId="127"/>
    <cellStyle name="Standard 3 2 3 2 3 2 10" xfId="17254"/>
    <cellStyle name="Standard 3 2 3 2 3 2 11" xfId="33836"/>
    <cellStyle name="Standard 3 2 3 2 3 2 12" xfId="42386"/>
    <cellStyle name="Standard 3 2 3 2 3 2 2" xfId="256"/>
    <cellStyle name="Standard 3 2 3 2 3 2 2 10" xfId="33964"/>
    <cellStyle name="Standard 3 2 3 2 3 2 2 11" xfId="42514"/>
    <cellStyle name="Standard 3 2 3 2 3 2 2 2" xfId="520"/>
    <cellStyle name="Standard 3 2 3 2 3 2 2 2 2" xfId="1038"/>
    <cellStyle name="Standard 3 2 3 2 3 2 2 2 2 2" xfId="2074"/>
    <cellStyle name="Standard 3 2 3 2 3 2 2 2 2 2 2" xfId="4147"/>
    <cellStyle name="Standard 3 2 3 2 3 2 2 2 2 2 2 2" xfId="5372"/>
    <cellStyle name="Standard 3 2 3 2 3 2 2 2 2 2 2 2 2" xfId="13940"/>
    <cellStyle name="Standard 3 2 3 2 3 2 2 2 2 2 2 2 2 2" xfId="30781"/>
    <cellStyle name="Standard 3 2 3 2 3 2 2 2 2 2 2 2 3" xfId="22490"/>
    <cellStyle name="Standard 3 2 3 2 3 2 2 2 2 2 2 2 4" xfId="39072"/>
    <cellStyle name="Standard 3 2 3 2 3 2 2 2 2 2 2 2 5" xfId="47622"/>
    <cellStyle name="Standard 3 2 3 2 3 2 2 2 2 2 2 3" xfId="12717"/>
    <cellStyle name="Standard 3 2 3 2 3 2 2 2 2 2 2 3 2" xfId="29558"/>
    <cellStyle name="Standard 3 2 3 2 3 2 2 2 2 2 2 4" xfId="21267"/>
    <cellStyle name="Standard 3 2 3 2 3 2 2 2 2 2 2 5" xfId="37849"/>
    <cellStyle name="Standard 3 2 3 2 3 2 2 2 2 2 2 6" xfId="46399"/>
    <cellStyle name="Standard 3 2 3 2 3 2 2 2 2 2 3" xfId="5371"/>
    <cellStyle name="Standard 3 2 3 2 3 2 2 2 2 2 3 2" xfId="13939"/>
    <cellStyle name="Standard 3 2 3 2 3 2 2 2 2 2 3 2 2" xfId="30780"/>
    <cellStyle name="Standard 3 2 3 2 3 2 2 2 2 2 3 3" xfId="22489"/>
    <cellStyle name="Standard 3 2 3 2 3 2 2 2 2 2 3 4" xfId="39071"/>
    <cellStyle name="Standard 3 2 3 2 3 2 2 2 2 2 3 5" xfId="47621"/>
    <cellStyle name="Standard 3 2 3 2 3 2 2 2 2 2 4" xfId="10645"/>
    <cellStyle name="Standard 3 2 3 2 3 2 2 2 2 2 4 2" xfId="27486"/>
    <cellStyle name="Standard 3 2 3 2 3 2 2 2 2 2 5" xfId="19195"/>
    <cellStyle name="Standard 3 2 3 2 3 2 2 2 2 2 6" xfId="35777"/>
    <cellStyle name="Standard 3 2 3 2 3 2 2 2 2 2 7" xfId="44327"/>
    <cellStyle name="Standard 3 2 3 2 3 2 2 2 2 3" xfId="3111"/>
    <cellStyle name="Standard 3 2 3 2 3 2 2 2 2 3 2" xfId="5373"/>
    <cellStyle name="Standard 3 2 3 2 3 2 2 2 2 3 2 2" xfId="13941"/>
    <cellStyle name="Standard 3 2 3 2 3 2 2 2 2 3 2 2 2" xfId="30782"/>
    <cellStyle name="Standard 3 2 3 2 3 2 2 2 2 3 2 3" xfId="22491"/>
    <cellStyle name="Standard 3 2 3 2 3 2 2 2 2 3 2 4" xfId="39073"/>
    <cellStyle name="Standard 3 2 3 2 3 2 2 2 2 3 2 5" xfId="47623"/>
    <cellStyle name="Standard 3 2 3 2 3 2 2 2 2 3 3" xfId="11681"/>
    <cellStyle name="Standard 3 2 3 2 3 2 2 2 2 3 3 2" xfId="28522"/>
    <cellStyle name="Standard 3 2 3 2 3 2 2 2 2 3 4" xfId="20231"/>
    <cellStyle name="Standard 3 2 3 2 3 2 2 2 2 3 5" xfId="36813"/>
    <cellStyle name="Standard 3 2 3 2 3 2 2 2 2 3 6" xfId="45363"/>
    <cellStyle name="Standard 3 2 3 2 3 2 2 2 2 4" xfId="5370"/>
    <cellStyle name="Standard 3 2 3 2 3 2 2 2 2 4 2" xfId="13938"/>
    <cellStyle name="Standard 3 2 3 2 3 2 2 2 2 4 2 2" xfId="30779"/>
    <cellStyle name="Standard 3 2 3 2 3 2 2 2 2 4 3" xfId="22488"/>
    <cellStyle name="Standard 3 2 3 2 3 2 2 2 2 4 4" xfId="39070"/>
    <cellStyle name="Standard 3 2 3 2 3 2 2 2 2 4 5" xfId="47620"/>
    <cellStyle name="Standard 3 2 3 2 3 2 2 2 2 5" xfId="9609"/>
    <cellStyle name="Standard 3 2 3 2 3 2 2 2 2 5 2" xfId="26450"/>
    <cellStyle name="Standard 3 2 3 2 3 2 2 2 2 6" xfId="18159"/>
    <cellStyle name="Standard 3 2 3 2 3 2 2 2 2 7" xfId="34741"/>
    <cellStyle name="Standard 3 2 3 2 3 2 2 2 2 8" xfId="43291"/>
    <cellStyle name="Standard 3 2 3 2 3 2 2 2 3" xfId="1556"/>
    <cellStyle name="Standard 3 2 3 2 3 2 2 2 3 2" xfId="3629"/>
    <cellStyle name="Standard 3 2 3 2 3 2 2 2 3 2 2" xfId="5375"/>
    <cellStyle name="Standard 3 2 3 2 3 2 2 2 3 2 2 2" xfId="13943"/>
    <cellStyle name="Standard 3 2 3 2 3 2 2 2 3 2 2 2 2" xfId="30784"/>
    <cellStyle name="Standard 3 2 3 2 3 2 2 2 3 2 2 3" xfId="22493"/>
    <cellStyle name="Standard 3 2 3 2 3 2 2 2 3 2 2 4" xfId="39075"/>
    <cellStyle name="Standard 3 2 3 2 3 2 2 2 3 2 2 5" xfId="47625"/>
    <cellStyle name="Standard 3 2 3 2 3 2 2 2 3 2 3" xfId="12199"/>
    <cellStyle name="Standard 3 2 3 2 3 2 2 2 3 2 3 2" xfId="29040"/>
    <cellStyle name="Standard 3 2 3 2 3 2 2 2 3 2 4" xfId="20749"/>
    <cellStyle name="Standard 3 2 3 2 3 2 2 2 3 2 5" xfId="37331"/>
    <cellStyle name="Standard 3 2 3 2 3 2 2 2 3 2 6" xfId="45881"/>
    <cellStyle name="Standard 3 2 3 2 3 2 2 2 3 3" xfId="5374"/>
    <cellStyle name="Standard 3 2 3 2 3 2 2 2 3 3 2" xfId="13942"/>
    <cellStyle name="Standard 3 2 3 2 3 2 2 2 3 3 2 2" xfId="30783"/>
    <cellStyle name="Standard 3 2 3 2 3 2 2 2 3 3 3" xfId="22492"/>
    <cellStyle name="Standard 3 2 3 2 3 2 2 2 3 3 4" xfId="39074"/>
    <cellStyle name="Standard 3 2 3 2 3 2 2 2 3 3 5" xfId="47624"/>
    <cellStyle name="Standard 3 2 3 2 3 2 2 2 3 4" xfId="10127"/>
    <cellStyle name="Standard 3 2 3 2 3 2 2 2 3 4 2" xfId="26968"/>
    <cellStyle name="Standard 3 2 3 2 3 2 2 2 3 5" xfId="18677"/>
    <cellStyle name="Standard 3 2 3 2 3 2 2 2 3 6" xfId="35259"/>
    <cellStyle name="Standard 3 2 3 2 3 2 2 2 3 7" xfId="43809"/>
    <cellStyle name="Standard 3 2 3 2 3 2 2 2 4" xfId="2593"/>
    <cellStyle name="Standard 3 2 3 2 3 2 2 2 4 2" xfId="5376"/>
    <cellStyle name="Standard 3 2 3 2 3 2 2 2 4 2 2" xfId="13944"/>
    <cellStyle name="Standard 3 2 3 2 3 2 2 2 4 2 2 2" xfId="30785"/>
    <cellStyle name="Standard 3 2 3 2 3 2 2 2 4 2 3" xfId="22494"/>
    <cellStyle name="Standard 3 2 3 2 3 2 2 2 4 2 4" xfId="39076"/>
    <cellStyle name="Standard 3 2 3 2 3 2 2 2 4 2 5" xfId="47626"/>
    <cellStyle name="Standard 3 2 3 2 3 2 2 2 4 3" xfId="11163"/>
    <cellStyle name="Standard 3 2 3 2 3 2 2 2 4 3 2" xfId="28004"/>
    <cellStyle name="Standard 3 2 3 2 3 2 2 2 4 4" xfId="19713"/>
    <cellStyle name="Standard 3 2 3 2 3 2 2 2 4 5" xfId="36295"/>
    <cellStyle name="Standard 3 2 3 2 3 2 2 2 4 6" xfId="44845"/>
    <cellStyle name="Standard 3 2 3 2 3 2 2 2 5" xfId="5369"/>
    <cellStyle name="Standard 3 2 3 2 3 2 2 2 5 2" xfId="13937"/>
    <cellStyle name="Standard 3 2 3 2 3 2 2 2 5 2 2" xfId="30778"/>
    <cellStyle name="Standard 3 2 3 2 3 2 2 2 5 3" xfId="22487"/>
    <cellStyle name="Standard 3 2 3 2 3 2 2 2 5 4" xfId="39069"/>
    <cellStyle name="Standard 3 2 3 2 3 2 2 2 5 5" xfId="47619"/>
    <cellStyle name="Standard 3 2 3 2 3 2 2 2 6" xfId="9091"/>
    <cellStyle name="Standard 3 2 3 2 3 2 2 2 6 2" xfId="25933"/>
    <cellStyle name="Standard 3 2 3 2 3 2 2 2 7" xfId="17641"/>
    <cellStyle name="Standard 3 2 3 2 3 2 2 2 8" xfId="34223"/>
    <cellStyle name="Standard 3 2 3 2 3 2 2 2 9" xfId="42773"/>
    <cellStyle name="Standard 3 2 3 2 3 2 2 3" xfId="779"/>
    <cellStyle name="Standard 3 2 3 2 3 2 2 3 2" xfId="1815"/>
    <cellStyle name="Standard 3 2 3 2 3 2 2 3 2 2" xfId="3888"/>
    <cellStyle name="Standard 3 2 3 2 3 2 2 3 2 2 2" xfId="5379"/>
    <cellStyle name="Standard 3 2 3 2 3 2 2 3 2 2 2 2" xfId="13947"/>
    <cellStyle name="Standard 3 2 3 2 3 2 2 3 2 2 2 2 2" xfId="30788"/>
    <cellStyle name="Standard 3 2 3 2 3 2 2 3 2 2 2 3" xfId="22497"/>
    <cellStyle name="Standard 3 2 3 2 3 2 2 3 2 2 2 4" xfId="39079"/>
    <cellStyle name="Standard 3 2 3 2 3 2 2 3 2 2 2 5" xfId="47629"/>
    <cellStyle name="Standard 3 2 3 2 3 2 2 3 2 2 3" xfId="12458"/>
    <cellStyle name="Standard 3 2 3 2 3 2 2 3 2 2 3 2" xfId="29299"/>
    <cellStyle name="Standard 3 2 3 2 3 2 2 3 2 2 4" xfId="21008"/>
    <cellStyle name="Standard 3 2 3 2 3 2 2 3 2 2 5" xfId="37590"/>
    <cellStyle name="Standard 3 2 3 2 3 2 2 3 2 2 6" xfId="46140"/>
    <cellStyle name="Standard 3 2 3 2 3 2 2 3 2 3" xfId="5378"/>
    <cellStyle name="Standard 3 2 3 2 3 2 2 3 2 3 2" xfId="13946"/>
    <cellStyle name="Standard 3 2 3 2 3 2 2 3 2 3 2 2" xfId="30787"/>
    <cellStyle name="Standard 3 2 3 2 3 2 2 3 2 3 3" xfId="22496"/>
    <cellStyle name="Standard 3 2 3 2 3 2 2 3 2 3 4" xfId="39078"/>
    <cellStyle name="Standard 3 2 3 2 3 2 2 3 2 3 5" xfId="47628"/>
    <cellStyle name="Standard 3 2 3 2 3 2 2 3 2 4" xfId="10386"/>
    <cellStyle name="Standard 3 2 3 2 3 2 2 3 2 4 2" xfId="27227"/>
    <cellStyle name="Standard 3 2 3 2 3 2 2 3 2 5" xfId="18936"/>
    <cellStyle name="Standard 3 2 3 2 3 2 2 3 2 6" xfId="35518"/>
    <cellStyle name="Standard 3 2 3 2 3 2 2 3 2 7" xfId="44068"/>
    <cellStyle name="Standard 3 2 3 2 3 2 2 3 3" xfId="2852"/>
    <cellStyle name="Standard 3 2 3 2 3 2 2 3 3 2" xfId="5380"/>
    <cellStyle name="Standard 3 2 3 2 3 2 2 3 3 2 2" xfId="13948"/>
    <cellStyle name="Standard 3 2 3 2 3 2 2 3 3 2 2 2" xfId="30789"/>
    <cellStyle name="Standard 3 2 3 2 3 2 2 3 3 2 3" xfId="22498"/>
    <cellStyle name="Standard 3 2 3 2 3 2 2 3 3 2 4" xfId="39080"/>
    <cellStyle name="Standard 3 2 3 2 3 2 2 3 3 2 5" xfId="47630"/>
    <cellStyle name="Standard 3 2 3 2 3 2 2 3 3 3" xfId="11422"/>
    <cellStyle name="Standard 3 2 3 2 3 2 2 3 3 3 2" xfId="28263"/>
    <cellStyle name="Standard 3 2 3 2 3 2 2 3 3 4" xfId="19972"/>
    <cellStyle name="Standard 3 2 3 2 3 2 2 3 3 5" xfId="36554"/>
    <cellStyle name="Standard 3 2 3 2 3 2 2 3 3 6" xfId="45104"/>
    <cellStyle name="Standard 3 2 3 2 3 2 2 3 4" xfId="5377"/>
    <cellStyle name="Standard 3 2 3 2 3 2 2 3 4 2" xfId="13945"/>
    <cellStyle name="Standard 3 2 3 2 3 2 2 3 4 2 2" xfId="30786"/>
    <cellStyle name="Standard 3 2 3 2 3 2 2 3 4 3" xfId="22495"/>
    <cellStyle name="Standard 3 2 3 2 3 2 2 3 4 4" xfId="39077"/>
    <cellStyle name="Standard 3 2 3 2 3 2 2 3 4 5" xfId="47627"/>
    <cellStyle name="Standard 3 2 3 2 3 2 2 3 5" xfId="9350"/>
    <cellStyle name="Standard 3 2 3 2 3 2 2 3 5 2" xfId="26191"/>
    <cellStyle name="Standard 3 2 3 2 3 2 2 3 6" xfId="17900"/>
    <cellStyle name="Standard 3 2 3 2 3 2 2 3 7" xfId="34482"/>
    <cellStyle name="Standard 3 2 3 2 3 2 2 3 8" xfId="43032"/>
    <cellStyle name="Standard 3 2 3 2 3 2 2 4" xfId="1297"/>
    <cellStyle name="Standard 3 2 3 2 3 2 2 4 2" xfId="3370"/>
    <cellStyle name="Standard 3 2 3 2 3 2 2 4 2 2" xfId="5382"/>
    <cellStyle name="Standard 3 2 3 2 3 2 2 4 2 2 2" xfId="13950"/>
    <cellStyle name="Standard 3 2 3 2 3 2 2 4 2 2 2 2" xfId="30791"/>
    <cellStyle name="Standard 3 2 3 2 3 2 2 4 2 2 3" xfId="22500"/>
    <cellStyle name="Standard 3 2 3 2 3 2 2 4 2 2 4" xfId="39082"/>
    <cellStyle name="Standard 3 2 3 2 3 2 2 4 2 2 5" xfId="47632"/>
    <cellStyle name="Standard 3 2 3 2 3 2 2 4 2 3" xfId="11940"/>
    <cellStyle name="Standard 3 2 3 2 3 2 2 4 2 3 2" xfId="28781"/>
    <cellStyle name="Standard 3 2 3 2 3 2 2 4 2 4" xfId="20490"/>
    <cellStyle name="Standard 3 2 3 2 3 2 2 4 2 5" xfId="37072"/>
    <cellStyle name="Standard 3 2 3 2 3 2 2 4 2 6" xfId="45622"/>
    <cellStyle name="Standard 3 2 3 2 3 2 2 4 3" xfId="5381"/>
    <cellStyle name="Standard 3 2 3 2 3 2 2 4 3 2" xfId="13949"/>
    <cellStyle name="Standard 3 2 3 2 3 2 2 4 3 2 2" xfId="30790"/>
    <cellStyle name="Standard 3 2 3 2 3 2 2 4 3 3" xfId="22499"/>
    <cellStyle name="Standard 3 2 3 2 3 2 2 4 3 4" xfId="39081"/>
    <cellStyle name="Standard 3 2 3 2 3 2 2 4 3 5" xfId="47631"/>
    <cellStyle name="Standard 3 2 3 2 3 2 2 4 4" xfId="9868"/>
    <cellStyle name="Standard 3 2 3 2 3 2 2 4 4 2" xfId="26709"/>
    <cellStyle name="Standard 3 2 3 2 3 2 2 4 5" xfId="18418"/>
    <cellStyle name="Standard 3 2 3 2 3 2 2 4 6" xfId="35000"/>
    <cellStyle name="Standard 3 2 3 2 3 2 2 4 7" xfId="43550"/>
    <cellStyle name="Standard 3 2 3 2 3 2 2 5" xfId="2334"/>
    <cellStyle name="Standard 3 2 3 2 3 2 2 5 2" xfId="5383"/>
    <cellStyle name="Standard 3 2 3 2 3 2 2 5 2 2" xfId="13951"/>
    <cellStyle name="Standard 3 2 3 2 3 2 2 5 2 2 2" xfId="30792"/>
    <cellStyle name="Standard 3 2 3 2 3 2 2 5 2 3" xfId="22501"/>
    <cellStyle name="Standard 3 2 3 2 3 2 2 5 2 4" xfId="39083"/>
    <cellStyle name="Standard 3 2 3 2 3 2 2 5 2 5" xfId="47633"/>
    <cellStyle name="Standard 3 2 3 2 3 2 2 5 3" xfId="10904"/>
    <cellStyle name="Standard 3 2 3 2 3 2 2 5 3 2" xfId="27745"/>
    <cellStyle name="Standard 3 2 3 2 3 2 2 5 4" xfId="19454"/>
    <cellStyle name="Standard 3 2 3 2 3 2 2 5 5" xfId="36036"/>
    <cellStyle name="Standard 3 2 3 2 3 2 2 5 6" xfId="44586"/>
    <cellStyle name="Standard 3 2 3 2 3 2 2 6" xfId="5368"/>
    <cellStyle name="Standard 3 2 3 2 3 2 2 6 2" xfId="13936"/>
    <cellStyle name="Standard 3 2 3 2 3 2 2 6 2 2" xfId="30777"/>
    <cellStyle name="Standard 3 2 3 2 3 2 2 6 3" xfId="22486"/>
    <cellStyle name="Standard 3 2 3 2 3 2 2 6 4" xfId="39068"/>
    <cellStyle name="Standard 3 2 3 2 3 2 2 6 5" xfId="47618"/>
    <cellStyle name="Standard 3 2 3 2 3 2 2 7" xfId="8572"/>
    <cellStyle name="Standard 3 2 3 2 3 2 2 7 2" xfId="17123"/>
    <cellStyle name="Standard 3 2 3 2 3 2 2 7 3" xfId="25673"/>
    <cellStyle name="Standard 3 2 3 2 3 2 2 7 4" xfId="42255"/>
    <cellStyle name="Standard 3 2 3 2 3 2 2 7 5" xfId="50805"/>
    <cellStyle name="Standard 3 2 3 2 3 2 2 8" xfId="8832"/>
    <cellStyle name="Standard 3 2 3 2 3 2 2 9" xfId="17382"/>
    <cellStyle name="Standard 3 2 3 2 3 2 3" xfId="392"/>
    <cellStyle name="Standard 3 2 3 2 3 2 3 2" xfId="910"/>
    <cellStyle name="Standard 3 2 3 2 3 2 3 2 2" xfId="1946"/>
    <cellStyle name="Standard 3 2 3 2 3 2 3 2 2 2" xfId="4019"/>
    <cellStyle name="Standard 3 2 3 2 3 2 3 2 2 2 2" xfId="5387"/>
    <cellStyle name="Standard 3 2 3 2 3 2 3 2 2 2 2 2" xfId="13955"/>
    <cellStyle name="Standard 3 2 3 2 3 2 3 2 2 2 2 2 2" xfId="30796"/>
    <cellStyle name="Standard 3 2 3 2 3 2 3 2 2 2 2 3" xfId="22505"/>
    <cellStyle name="Standard 3 2 3 2 3 2 3 2 2 2 2 4" xfId="39087"/>
    <cellStyle name="Standard 3 2 3 2 3 2 3 2 2 2 2 5" xfId="47637"/>
    <cellStyle name="Standard 3 2 3 2 3 2 3 2 2 2 3" xfId="12589"/>
    <cellStyle name="Standard 3 2 3 2 3 2 3 2 2 2 3 2" xfId="29430"/>
    <cellStyle name="Standard 3 2 3 2 3 2 3 2 2 2 4" xfId="21139"/>
    <cellStyle name="Standard 3 2 3 2 3 2 3 2 2 2 5" xfId="37721"/>
    <cellStyle name="Standard 3 2 3 2 3 2 3 2 2 2 6" xfId="46271"/>
    <cellStyle name="Standard 3 2 3 2 3 2 3 2 2 3" xfId="5386"/>
    <cellStyle name="Standard 3 2 3 2 3 2 3 2 2 3 2" xfId="13954"/>
    <cellStyle name="Standard 3 2 3 2 3 2 3 2 2 3 2 2" xfId="30795"/>
    <cellStyle name="Standard 3 2 3 2 3 2 3 2 2 3 3" xfId="22504"/>
    <cellStyle name="Standard 3 2 3 2 3 2 3 2 2 3 4" xfId="39086"/>
    <cellStyle name="Standard 3 2 3 2 3 2 3 2 2 3 5" xfId="47636"/>
    <cellStyle name="Standard 3 2 3 2 3 2 3 2 2 4" xfId="10517"/>
    <cellStyle name="Standard 3 2 3 2 3 2 3 2 2 4 2" xfId="27358"/>
    <cellStyle name="Standard 3 2 3 2 3 2 3 2 2 5" xfId="19067"/>
    <cellStyle name="Standard 3 2 3 2 3 2 3 2 2 6" xfId="35649"/>
    <cellStyle name="Standard 3 2 3 2 3 2 3 2 2 7" xfId="44199"/>
    <cellStyle name="Standard 3 2 3 2 3 2 3 2 3" xfId="2983"/>
    <cellStyle name="Standard 3 2 3 2 3 2 3 2 3 2" xfId="5388"/>
    <cellStyle name="Standard 3 2 3 2 3 2 3 2 3 2 2" xfId="13956"/>
    <cellStyle name="Standard 3 2 3 2 3 2 3 2 3 2 2 2" xfId="30797"/>
    <cellStyle name="Standard 3 2 3 2 3 2 3 2 3 2 3" xfId="22506"/>
    <cellStyle name="Standard 3 2 3 2 3 2 3 2 3 2 4" xfId="39088"/>
    <cellStyle name="Standard 3 2 3 2 3 2 3 2 3 2 5" xfId="47638"/>
    <cellStyle name="Standard 3 2 3 2 3 2 3 2 3 3" xfId="11553"/>
    <cellStyle name="Standard 3 2 3 2 3 2 3 2 3 3 2" xfId="28394"/>
    <cellStyle name="Standard 3 2 3 2 3 2 3 2 3 4" xfId="20103"/>
    <cellStyle name="Standard 3 2 3 2 3 2 3 2 3 5" xfId="36685"/>
    <cellStyle name="Standard 3 2 3 2 3 2 3 2 3 6" xfId="45235"/>
    <cellStyle name="Standard 3 2 3 2 3 2 3 2 4" xfId="5385"/>
    <cellStyle name="Standard 3 2 3 2 3 2 3 2 4 2" xfId="13953"/>
    <cellStyle name="Standard 3 2 3 2 3 2 3 2 4 2 2" xfId="30794"/>
    <cellStyle name="Standard 3 2 3 2 3 2 3 2 4 3" xfId="22503"/>
    <cellStyle name="Standard 3 2 3 2 3 2 3 2 4 4" xfId="39085"/>
    <cellStyle name="Standard 3 2 3 2 3 2 3 2 4 5" xfId="47635"/>
    <cellStyle name="Standard 3 2 3 2 3 2 3 2 5" xfId="9481"/>
    <cellStyle name="Standard 3 2 3 2 3 2 3 2 5 2" xfId="26322"/>
    <cellStyle name="Standard 3 2 3 2 3 2 3 2 6" xfId="18031"/>
    <cellStyle name="Standard 3 2 3 2 3 2 3 2 7" xfId="34613"/>
    <cellStyle name="Standard 3 2 3 2 3 2 3 2 8" xfId="43163"/>
    <cellStyle name="Standard 3 2 3 2 3 2 3 3" xfId="1428"/>
    <cellStyle name="Standard 3 2 3 2 3 2 3 3 2" xfId="3501"/>
    <cellStyle name="Standard 3 2 3 2 3 2 3 3 2 2" xfId="5390"/>
    <cellStyle name="Standard 3 2 3 2 3 2 3 3 2 2 2" xfId="13958"/>
    <cellStyle name="Standard 3 2 3 2 3 2 3 3 2 2 2 2" xfId="30799"/>
    <cellStyle name="Standard 3 2 3 2 3 2 3 3 2 2 3" xfId="22508"/>
    <cellStyle name="Standard 3 2 3 2 3 2 3 3 2 2 4" xfId="39090"/>
    <cellStyle name="Standard 3 2 3 2 3 2 3 3 2 2 5" xfId="47640"/>
    <cellStyle name="Standard 3 2 3 2 3 2 3 3 2 3" xfId="12071"/>
    <cellStyle name="Standard 3 2 3 2 3 2 3 3 2 3 2" xfId="28912"/>
    <cellStyle name="Standard 3 2 3 2 3 2 3 3 2 4" xfId="20621"/>
    <cellStyle name="Standard 3 2 3 2 3 2 3 3 2 5" xfId="37203"/>
    <cellStyle name="Standard 3 2 3 2 3 2 3 3 2 6" xfId="45753"/>
    <cellStyle name="Standard 3 2 3 2 3 2 3 3 3" xfId="5389"/>
    <cellStyle name="Standard 3 2 3 2 3 2 3 3 3 2" xfId="13957"/>
    <cellStyle name="Standard 3 2 3 2 3 2 3 3 3 2 2" xfId="30798"/>
    <cellStyle name="Standard 3 2 3 2 3 2 3 3 3 3" xfId="22507"/>
    <cellStyle name="Standard 3 2 3 2 3 2 3 3 3 4" xfId="39089"/>
    <cellStyle name="Standard 3 2 3 2 3 2 3 3 3 5" xfId="47639"/>
    <cellStyle name="Standard 3 2 3 2 3 2 3 3 4" xfId="9999"/>
    <cellStyle name="Standard 3 2 3 2 3 2 3 3 4 2" xfId="26840"/>
    <cellStyle name="Standard 3 2 3 2 3 2 3 3 5" xfId="18549"/>
    <cellStyle name="Standard 3 2 3 2 3 2 3 3 6" xfId="35131"/>
    <cellStyle name="Standard 3 2 3 2 3 2 3 3 7" xfId="43681"/>
    <cellStyle name="Standard 3 2 3 2 3 2 3 4" xfId="2465"/>
    <cellStyle name="Standard 3 2 3 2 3 2 3 4 2" xfId="5391"/>
    <cellStyle name="Standard 3 2 3 2 3 2 3 4 2 2" xfId="13959"/>
    <cellStyle name="Standard 3 2 3 2 3 2 3 4 2 2 2" xfId="30800"/>
    <cellStyle name="Standard 3 2 3 2 3 2 3 4 2 3" xfId="22509"/>
    <cellStyle name="Standard 3 2 3 2 3 2 3 4 2 4" xfId="39091"/>
    <cellStyle name="Standard 3 2 3 2 3 2 3 4 2 5" xfId="47641"/>
    <cellStyle name="Standard 3 2 3 2 3 2 3 4 3" xfId="11035"/>
    <cellStyle name="Standard 3 2 3 2 3 2 3 4 3 2" xfId="27876"/>
    <cellStyle name="Standard 3 2 3 2 3 2 3 4 4" xfId="19585"/>
    <cellStyle name="Standard 3 2 3 2 3 2 3 4 5" xfId="36167"/>
    <cellStyle name="Standard 3 2 3 2 3 2 3 4 6" xfId="44717"/>
    <cellStyle name="Standard 3 2 3 2 3 2 3 5" xfId="5384"/>
    <cellStyle name="Standard 3 2 3 2 3 2 3 5 2" xfId="13952"/>
    <cellStyle name="Standard 3 2 3 2 3 2 3 5 2 2" xfId="30793"/>
    <cellStyle name="Standard 3 2 3 2 3 2 3 5 3" xfId="22502"/>
    <cellStyle name="Standard 3 2 3 2 3 2 3 5 4" xfId="39084"/>
    <cellStyle name="Standard 3 2 3 2 3 2 3 5 5" xfId="47634"/>
    <cellStyle name="Standard 3 2 3 2 3 2 3 6" xfId="8963"/>
    <cellStyle name="Standard 3 2 3 2 3 2 3 6 2" xfId="25805"/>
    <cellStyle name="Standard 3 2 3 2 3 2 3 7" xfId="17513"/>
    <cellStyle name="Standard 3 2 3 2 3 2 3 8" xfId="34095"/>
    <cellStyle name="Standard 3 2 3 2 3 2 3 9" xfId="42645"/>
    <cellStyle name="Standard 3 2 3 2 3 2 4" xfId="651"/>
    <cellStyle name="Standard 3 2 3 2 3 2 4 2" xfId="1687"/>
    <cellStyle name="Standard 3 2 3 2 3 2 4 2 2" xfId="3760"/>
    <cellStyle name="Standard 3 2 3 2 3 2 4 2 2 2" xfId="5394"/>
    <cellStyle name="Standard 3 2 3 2 3 2 4 2 2 2 2" xfId="13962"/>
    <cellStyle name="Standard 3 2 3 2 3 2 4 2 2 2 2 2" xfId="30803"/>
    <cellStyle name="Standard 3 2 3 2 3 2 4 2 2 2 3" xfId="22512"/>
    <cellStyle name="Standard 3 2 3 2 3 2 4 2 2 2 4" xfId="39094"/>
    <cellStyle name="Standard 3 2 3 2 3 2 4 2 2 2 5" xfId="47644"/>
    <cellStyle name="Standard 3 2 3 2 3 2 4 2 2 3" xfId="12330"/>
    <cellStyle name="Standard 3 2 3 2 3 2 4 2 2 3 2" xfId="29171"/>
    <cellStyle name="Standard 3 2 3 2 3 2 4 2 2 4" xfId="20880"/>
    <cellStyle name="Standard 3 2 3 2 3 2 4 2 2 5" xfId="37462"/>
    <cellStyle name="Standard 3 2 3 2 3 2 4 2 2 6" xfId="46012"/>
    <cellStyle name="Standard 3 2 3 2 3 2 4 2 3" xfId="5393"/>
    <cellStyle name="Standard 3 2 3 2 3 2 4 2 3 2" xfId="13961"/>
    <cellStyle name="Standard 3 2 3 2 3 2 4 2 3 2 2" xfId="30802"/>
    <cellStyle name="Standard 3 2 3 2 3 2 4 2 3 3" xfId="22511"/>
    <cellStyle name="Standard 3 2 3 2 3 2 4 2 3 4" xfId="39093"/>
    <cellStyle name="Standard 3 2 3 2 3 2 4 2 3 5" xfId="47643"/>
    <cellStyle name="Standard 3 2 3 2 3 2 4 2 4" xfId="10258"/>
    <cellStyle name="Standard 3 2 3 2 3 2 4 2 4 2" xfId="27099"/>
    <cellStyle name="Standard 3 2 3 2 3 2 4 2 5" xfId="18808"/>
    <cellStyle name="Standard 3 2 3 2 3 2 4 2 6" xfId="35390"/>
    <cellStyle name="Standard 3 2 3 2 3 2 4 2 7" xfId="43940"/>
    <cellStyle name="Standard 3 2 3 2 3 2 4 3" xfId="2724"/>
    <cellStyle name="Standard 3 2 3 2 3 2 4 3 2" xfId="5395"/>
    <cellStyle name="Standard 3 2 3 2 3 2 4 3 2 2" xfId="13963"/>
    <cellStyle name="Standard 3 2 3 2 3 2 4 3 2 2 2" xfId="30804"/>
    <cellStyle name="Standard 3 2 3 2 3 2 4 3 2 3" xfId="22513"/>
    <cellStyle name="Standard 3 2 3 2 3 2 4 3 2 4" xfId="39095"/>
    <cellStyle name="Standard 3 2 3 2 3 2 4 3 2 5" xfId="47645"/>
    <cellStyle name="Standard 3 2 3 2 3 2 4 3 3" xfId="11294"/>
    <cellStyle name="Standard 3 2 3 2 3 2 4 3 3 2" xfId="28135"/>
    <cellStyle name="Standard 3 2 3 2 3 2 4 3 4" xfId="19844"/>
    <cellStyle name="Standard 3 2 3 2 3 2 4 3 5" xfId="36426"/>
    <cellStyle name="Standard 3 2 3 2 3 2 4 3 6" xfId="44976"/>
    <cellStyle name="Standard 3 2 3 2 3 2 4 4" xfId="5392"/>
    <cellStyle name="Standard 3 2 3 2 3 2 4 4 2" xfId="13960"/>
    <cellStyle name="Standard 3 2 3 2 3 2 4 4 2 2" xfId="30801"/>
    <cellStyle name="Standard 3 2 3 2 3 2 4 4 3" xfId="22510"/>
    <cellStyle name="Standard 3 2 3 2 3 2 4 4 4" xfId="39092"/>
    <cellStyle name="Standard 3 2 3 2 3 2 4 4 5" xfId="47642"/>
    <cellStyle name="Standard 3 2 3 2 3 2 4 5" xfId="9222"/>
    <cellStyle name="Standard 3 2 3 2 3 2 4 5 2" xfId="26063"/>
    <cellStyle name="Standard 3 2 3 2 3 2 4 6" xfId="17772"/>
    <cellStyle name="Standard 3 2 3 2 3 2 4 7" xfId="34354"/>
    <cellStyle name="Standard 3 2 3 2 3 2 4 8" xfId="42904"/>
    <cellStyle name="Standard 3 2 3 2 3 2 5" xfId="1169"/>
    <cellStyle name="Standard 3 2 3 2 3 2 5 2" xfId="3242"/>
    <cellStyle name="Standard 3 2 3 2 3 2 5 2 2" xfId="5397"/>
    <cellStyle name="Standard 3 2 3 2 3 2 5 2 2 2" xfId="13965"/>
    <cellStyle name="Standard 3 2 3 2 3 2 5 2 2 2 2" xfId="30806"/>
    <cellStyle name="Standard 3 2 3 2 3 2 5 2 2 3" xfId="22515"/>
    <cellStyle name="Standard 3 2 3 2 3 2 5 2 2 4" xfId="39097"/>
    <cellStyle name="Standard 3 2 3 2 3 2 5 2 2 5" xfId="47647"/>
    <cellStyle name="Standard 3 2 3 2 3 2 5 2 3" xfId="11812"/>
    <cellStyle name="Standard 3 2 3 2 3 2 5 2 3 2" xfId="28653"/>
    <cellStyle name="Standard 3 2 3 2 3 2 5 2 4" xfId="20362"/>
    <cellStyle name="Standard 3 2 3 2 3 2 5 2 5" xfId="36944"/>
    <cellStyle name="Standard 3 2 3 2 3 2 5 2 6" xfId="45494"/>
    <cellStyle name="Standard 3 2 3 2 3 2 5 3" xfId="5396"/>
    <cellStyle name="Standard 3 2 3 2 3 2 5 3 2" xfId="13964"/>
    <cellStyle name="Standard 3 2 3 2 3 2 5 3 2 2" xfId="30805"/>
    <cellStyle name="Standard 3 2 3 2 3 2 5 3 3" xfId="22514"/>
    <cellStyle name="Standard 3 2 3 2 3 2 5 3 4" xfId="39096"/>
    <cellStyle name="Standard 3 2 3 2 3 2 5 3 5" xfId="47646"/>
    <cellStyle name="Standard 3 2 3 2 3 2 5 4" xfId="9740"/>
    <cellStyle name="Standard 3 2 3 2 3 2 5 4 2" xfId="26581"/>
    <cellStyle name="Standard 3 2 3 2 3 2 5 5" xfId="18290"/>
    <cellStyle name="Standard 3 2 3 2 3 2 5 6" xfId="34872"/>
    <cellStyle name="Standard 3 2 3 2 3 2 5 7" xfId="43422"/>
    <cellStyle name="Standard 3 2 3 2 3 2 6" xfId="2206"/>
    <cellStyle name="Standard 3 2 3 2 3 2 6 2" xfId="5398"/>
    <cellStyle name="Standard 3 2 3 2 3 2 6 2 2" xfId="13966"/>
    <cellStyle name="Standard 3 2 3 2 3 2 6 2 2 2" xfId="30807"/>
    <cellStyle name="Standard 3 2 3 2 3 2 6 2 3" xfId="22516"/>
    <cellStyle name="Standard 3 2 3 2 3 2 6 2 4" xfId="39098"/>
    <cellStyle name="Standard 3 2 3 2 3 2 6 2 5" xfId="47648"/>
    <cellStyle name="Standard 3 2 3 2 3 2 6 3" xfId="10776"/>
    <cellStyle name="Standard 3 2 3 2 3 2 6 3 2" xfId="27617"/>
    <cellStyle name="Standard 3 2 3 2 3 2 6 4" xfId="19326"/>
    <cellStyle name="Standard 3 2 3 2 3 2 6 5" xfId="35908"/>
    <cellStyle name="Standard 3 2 3 2 3 2 6 6" xfId="44458"/>
    <cellStyle name="Standard 3 2 3 2 3 2 7" xfId="5367"/>
    <cellStyle name="Standard 3 2 3 2 3 2 7 2" xfId="13935"/>
    <cellStyle name="Standard 3 2 3 2 3 2 7 2 2" xfId="30776"/>
    <cellStyle name="Standard 3 2 3 2 3 2 7 3" xfId="22485"/>
    <cellStyle name="Standard 3 2 3 2 3 2 7 4" xfId="39067"/>
    <cellStyle name="Standard 3 2 3 2 3 2 7 5" xfId="47617"/>
    <cellStyle name="Standard 3 2 3 2 3 2 8" xfId="8444"/>
    <cellStyle name="Standard 3 2 3 2 3 2 8 2" xfId="16995"/>
    <cellStyle name="Standard 3 2 3 2 3 2 8 3" xfId="25545"/>
    <cellStyle name="Standard 3 2 3 2 3 2 8 4" xfId="42127"/>
    <cellStyle name="Standard 3 2 3 2 3 2 8 5" xfId="50677"/>
    <cellStyle name="Standard 3 2 3 2 3 2 9" xfId="8704"/>
    <cellStyle name="Standard 3 2 3 2 3 3" xfId="192"/>
    <cellStyle name="Standard 3 2 3 2 3 3 10" xfId="33900"/>
    <cellStyle name="Standard 3 2 3 2 3 3 11" xfId="42450"/>
    <cellStyle name="Standard 3 2 3 2 3 3 2" xfId="456"/>
    <cellStyle name="Standard 3 2 3 2 3 3 2 2" xfId="974"/>
    <cellStyle name="Standard 3 2 3 2 3 3 2 2 2" xfId="2010"/>
    <cellStyle name="Standard 3 2 3 2 3 3 2 2 2 2" xfId="4083"/>
    <cellStyle name="Standard 3 2 3 2 3 3 2 2 2 2 2" xfId="5403"/>
    <cellStyle name="Standard 3 2 3 2 3 3 2 2 2 2 2 2" xfId="13971"/>
    <cellStyle name="Standard 3 2 3 2 3 3 2 2 2 2 2 2 2" xfId="30812"/>
    <cellStyle name="Standard 3 2 3 2 3 3 2 2 2 2 2 3" xfId="22521"/>
    <cellStyle name="Standard 3 2 3 2 3 3 2 2 2 2 2 4" xfId="39103"/>
    <cellStyle name="Standard 3 2 3 2 3 3 2 2 2 2 2 5" xfId="47653"/>
    <cellStyle name="Standard 3 2 3 2 3 3 2 2 2 2 3" xfId="12653"/>
    <cellStyle name="Standard 3 2 3 2 3 3 2 2 2 2 3 2" xfId="29494"/>
    <cellStyle name="Standard 3 2 3 2 3 3 2 2 2 2 4" xfId="21203"/>
    <cellStyle name="Standard 3 2 3 2 3 3 2 2 2 2 5" xfId="37785"/>
    <cellStyle name="Standard 3 2 3 2 3 3 2 2 2 2 6" xfId="46335"/>
    <cellStyle name="Standard 3 2 3 2 3 3 2 2 2 3" xfId="5402"/>
    <cellStyle name="Standard 3 2 3 2 3 3 2 2 2 3 2" xfId="13970"/>
    <cellStyle name="Standard 3 2 3 2 3 3 2 2 2 3 2 2" xfId="30811"/>
    <cellStyle name="Standard 3 2 3 2 3 3 2 2 2 3 3" xfId="22520"/>
    <cellStyle name="Standard 3 2 3 2 3 3 2 2 2 3 4" xfId="39102"/>
    <cellStyle name="Standard 3 2 3 2 3 3 2 2 2 3 5" xfId="47652"/>
    <cellStyle name="Standard 3 2 3 2 3 3 2 2 2 4" xfId="10581"/>
    <cellStyle name="Standard 3 2 3 2 3 3 2 2 2 4 2" xfId="27422"/>
    <cellStyle name="Standard 3 2 3 2 3 3 2 2 2 5" xfId="19131"/>
    <cellStyle name="Standard 3 2 3 2 3 3 2 2 2 6" xfId="35713"/>
    <cellStyle name="Standard 3 2 3 2 3 3 2 2 2 7" xfId="44263"/>
    <cellStyle name="Standard 3 2 3 2 3 3 2 2 3" xfId="3047"/>
    <cellStyle name="Standard 3 2 3 2 3 3 2 2 3 2" xfId="5404"/>
    <cellStyle name="Standard 3 2 3 2 3 3 2 2 3 2 2" xfId="13972"/>
    <cellStyle name="Standard 3 2 3 2 3 3 2 2 3 2 2 2" xfId="30813"/>
    <cellStyle name="Standard 3 2 3 2 3 3 2 2 3 2 3" xfId="22522"/>
    <cellStyle name="Standard 3 2 3 2 3 3 2 2 3 2 4" xfId="39104"/>
    <cellStyle name="Standard 3 2 3 2 3 3 2 2 3 2 5" xfId="47654"/>
    <cellStyle name="Standard 3 2 3 2 3 3 2 2 3 3" xfId="11617"/>
    <cellStyle name="Standard 3 2 3 2 3 3 2 2 3 3 2" xfId="28458"/>
    <cellStyle name="Standard 3 2 3 2 3 3 2 2 3 4" xfId="20167"/>
    <cellStyle name="Standard 3 2 3 2 3 3 2 2 3 5" xfId="36749"/>
    <cellStyle name="Standard 3 2 3 2 3 3 2 2 3 6" xfId="45299"/>
    <cellStyle name="Standard 3 2 3 2 3 3 2 2 4" xfId="5401"/>
    <cellStyle name="Standard 3 2 3 2 3 3 2 2 4 2" xfId="13969"/>
    <cellStyle name="Standard 3 2 3 2 3 3 2 2 4 2 2" xfId="30810"/>
    <cellStyle name="Standard 3 2 3 2 3 3 2 2 4 3" xfId="22519"/>
    <cellStyle name="Standard 3 2 3 2 3 3 2 2 4 4" xfId="39101"/>
    <cellStyle name="Standard 3 2 3 2 3 3 2 2 4 5" xfId="47651"/>
    <cellStyle name="Standard 3 2 3 2 3 3 2 2 5" xfId="9545"/>
    <cellStyle name="Standard 3 2 3 2 3 3 2 2 5 2" xfId="26386"/>
    <cellStyle name="Standard 3 2 3 2 3 3 2 2 6" xfId="18095"/>
    <cellStyle name="Standard 3 2 3 2 3 3 2 2 7" xfId="34677"/>
    <cellStyle name="Standard 3 2 3 2 3 3 2 2 8" xfId="43227"/>
    <cellStyle name="Standard 3 2 3 2 3 3 2 3" xfId="1492"/>
    <cellStyle name="Standard 3 2 3 2 3 3 2 3 2" xfId="3565"/>
    <cellStyle name="Standard 3 2 3 2 3 3 2 3 2 2" xfId="5406"/>
    <cellStyle name="Standard 3 2 3 2 3 3 2 3 2 2 2" xfId="13974"/>
    <cellStyle name="Standard 3 2 3 2 3 3 2 3 2 2 2 2" xfId="30815"/>
    <cellStyle name="Standard 3 2 3 2 3 3 2 3 2 2 3" xfId="22524"/>
    <cellStyle name="Standard 3 2 3 2 3 3 2 3 2 2 4" xfId="39106"/>
    <cellStyle name="Standard 3 2 3 2 3 3 2 3 2 2 5" xfId="47656"/>
    <cellStyle name="Standard 3 2 3 2 3 3 2 3 2 3" xfId="12135"/>
    <cellStyle name="Standard 3 2 3 2 3 3 2 3 2 3 2" xfId="28976"/>
    <cellStyle name="Standard 3 2 3 2 3 3 2 3 2 4" xfId="20685"/>
    <cellStyle name="Standard 3 2 3 2 3 3 2 3 2 5" xfId="37267"/>
    <cellStyle name="Standard 3 2 3 2 3 3 2 3 2 6" xfId="45817"/>
    <cellStyle name="Standard 3 2 3 2 3 3 2 3 3" xfId="5405"/>
    <cellStyle name="Standard 3 2 3 2 3 3 2 3 3 2" xfId="13973"/>
    <cellStyle name="Standard 3 2 3 2 3 3 2 3 3 2 2" xfId="30814"/>
    <cellStyle name="Standard 3 2 3 2 3 3 2 3 3 3" xfId="22523"/>
    <cellStyle name="Standard 3 2 3 2 3 3 2 3 3 4" xfId="39105"/>
    <cellStyle name="Standard 3 2 3 2 3 3 2 3 3 5" xfId="47655"/>
    <cellStyle name="Standard 3 2 3 2 3 3 2 3 4" xfId="10063"/>
    <cellStyle name="Standard 3 2 3 2 3 3 2 3 4 2" xfId="26904"/>
    <cellStyle name="Standard 3 2 3 2 3 3 2 3 5" xfId="18613"/>
    <cellStyle name="Standard 3 2 3 2 3 3 2 3 6" xfId="35195"/>
    <cellStyle name="Standard 3 2 3 2 3 3 2 3 7" xfId="43745"/>
    <cellStyle name="Standard 3 2 3 2 3 3 2 4" xfId="2529"/>
    <cellStyle name="Standard 3 2 3 2 3 3 2 4 2" xfId="5407"/>
    <cellStyle name="Standard 3 2 3 2 3 3 2 4 2 2" xfId="13975"/>
    <cellStyle name="Standard 3 2 3 2 3 3 2 4 2 2 2" xfId="30816"/>
    <cellStyle name="Standard 3 2 3 2 3 3 2 4 2 3" xfId="22525"/>
    <cellStyle name="Standard 3 2 3 2 3 3 2 4 2 4" xfId="39107"/>
    <cellStyle name="Standard 3 2 3 2 3 3 2 4 2 5" xfId="47657"/>
    <cellStyle name="Standard 3 2 3 2 3 3 2 4 3" xfId="11099"/>
    <cellStyle name="Standard 3 2 3 2 3 3 2 4 3 2" xfId="27940"/>
    <cellStyle name="Standard 3 2 3 2 3 3 2 4 4" xfId="19649"/>
    <cellStyle name="Standard 3 2 3 2 3 3 2 4 5" xfId="36231"/>
    <cellStyle name="Standard 3 2 3 2 3 3 2 4 6" xfId="44781"/>
    <cellStyle name="Standard 3 2 3 2 3 3 2 5" xfId="5400"/>
    <cellStyle name="Standard 3 2 3 2 3 3 2 5 2" xfId="13968"/>
    <cellStyle name="Standard 3 2 3 2 3 3 2 5 2 2" xfId="30809"/>
    <cellStyle name="Standard 3 2 3 2 3 3 2 5 3" xfId="22518"/>
    <cellStyle name="Standard 3 2 3 2 3 3 2 5 4" xfId="39100"/>
    <cellStyle name="Standard 3 2 3 2 3 3 2 5 5" xfId="47650"/>
    <cellStyle name="Standard 3 2 3 2 3 3 2 6" xfId="9027"/>
    <cellStyle name="Standard 3 2 3 2 3 3 2 6 2" xfId="25869"/>
    <cellStyle name="Standard 3 2 3 2 3 3 2 7" xfId="17577"/>
    <cellStyle name="Standard 3 2 3 2 3 3 2 8" xfId="34159"/>
    <cellStyle name="Standard 3 2 3 2 3 3 2 9" xfId="42709"/>
    <cellStyle name="Standard 3 2 3 2 3 3 3" xfId="715"/>
    <cellStyle name="Standard 3 2 3 2 3 3 3 2" xfId="1751"/>
    <cellStyle name="Standard 3 2 3 2 3 3 3 2 2" xfId="3824"/>
    <cellStyle name="Standard 3 2 3 2 3 3 3 2 2 2" xfId="5410"/>
    <cellStyle name="Standard 3 2 3 2 3 3 3 2 2 2 2" xfId="13978"/>
    <cellStyle name="Standard 3 2 3 2 3 3 3 2 2 2 2 2" xfId="30819"/>
    <cellStyle name="Standard 3 2 3 2 3 3 3 2 2 2 3" xfId="22528"/>
    <cellStyle name="Standard 3 2 3 2 3 3 3 2 2 2 4" xfId="39110"/>
    <cellStyle name="Standard 3 2 3 2 3 3 3 2 2 2 5" xfId="47660"/>
    <cellStyle name="Standard 3 2 3 2 3 3 3 2 2 3" xfId="12394"/>
    <cellStyle name="Standard 3 2 3 2 3 3 3 2 2 3 2" xfId="29235"/>
    <cellStyle name="Standard 3 2 3 2 3 3 3 2 2 4" xfId="20944"/>
    <cellStyle name="Standard 3 2 3 2 3 3 3 2 2 5" xfId="37526"/>
    <cellStyle name="Standard 3 2 3 2 3 3 3 2 2 6" xfId="46076"/>
    <cellStyle name="Standard 3 2 3 2 3 3 3 2 3" xfId="5409"/>
    <cellStyle name="Standard 3 2 3 2 3 3 3 2 3 2" xfId="13977"/>
    <cellStyle name="Standard 3 2 3 2 3 3 3 2 3 2 2" xfId="30818"/>
    <cellStyle name="Standard 3 2 3 2 3 3 3 2 3 3" xfId="22527"/>
    <cellStyle name="Standard 3 2 3 2 3 3 3 2 3 4" xfId="39109"/>
    <cellStyle name="Standard 3 2 3 2 3 3 3 2 3 5" xfId="47659"/>
    <cellStyle name="Standard 3 2 3 2 3 3 3 2 4" xfId="10322"/>
    <cellStyle name="Standard 3 2 3 2 3 3 3 2 4 2" xfId="27163"/>
    <cellStyle name="Standard 3 2 3 2 3 3 3 2 5" xfId="18872"/>
    <cellStyle name="Standard 3 2 3 2 3 3 3 2 6" xfId="35454"/>
    <cellStyle name="Standard 3 2 3 2 3 3 3 2 7" xfId="44004"/>
    <cellStyle name="Standard 3 2 3 2 3 3 3 3" xfId="2788"/>
    <cellStyle name="Standard 3 2 3 2 3 3 3 3 2" xfId="5411"/>
    <cellStyle name="Standard 3 2 3 2 3 3 3 3 2 2" xfId="13979"/>
    <cellStyle name="Standard 3 2 3 2 3 3 3 3 2 2 2" xfId="30820"/>
    <cellStyle name="Standard 3 2 3 2 3 3 3 3 2 3" xfId="22529"/>
    <cellStyle name="Standard 3 2 3 2 3 3 3 3 2 4" xfId="39111"/>
    <cellStyle name="Standard 3 2 3 2 3 3 3 3 2 5" xfId="47661"/>
    <cellStyle name="Standard 3 2 3 2 3 3 3 3 3" xfId="11358"/>
    <cellStyle name="Standard 3 2 3 2 3 3 3 3 3 2" xfId="28199"/>
    <cellStyle name="Standard 3 2 3 2 3 3 3 3 4" xfId="19908"/>
    <cellStyle name="Standard 3 2 3 2 3 3 3 3 5" xfId="36490"/>
    <cellStyle name="Standard 3 2 3 2 3 3 3 3 6" xfId="45040"/>
    <cellStyle name="Standard 3 2 3 2 3 3 3 4" xfId="5408"/>
    <cellStyle name="Standard 3 2 3 2 3 3 3 4 2" xfId="13976"/>
    <cellStyle name="Standard 3 2 3 2 3 3 3 4 2 2" xfId="30817"/>
    <cellStyle name="Standard 3 2 3 2 3 3 3 4 3" xfId="22526"/>
    <cellStyle name="Standard 3 2 3 2 3 3 3 4 4" xfId="39108"/>
    <cellStyle name="Standard 3 2 3 2 3 3 3 4 5" xfId="47658"/>
    <cellStyle name="Standard 3 2 3 2 3 3 3 5" xfId="9286"/>
    <cellStyle name="Standard 3 2 3 2 3 3 3 5 2" xfId="26127"/>
    <cellStyle name="Standard 3 2 3 2 3 3 3 6" xfId="17836"/>
    <cellStyle name="Standard 3 2 3 2 3 3 3 7" xfId="34418"/>
    <cellStyle name="Standard 3 2 3 2 3 3 3 8" xfId="42968"/>
    <cellStyle name="Standard 3 2 3 2 3 3 4" xfId="1233"/>
    <cellStyle name="Standard 3 2 3 2 3 3 4 2" xfId="3306"/>
    <cellStyle name="Standard 3 2 3 2 3 3 4 2 2" xfId="5413"/>
    <cellStyle name="Standard 3 2 3 2 3 3 4 2 2 2" xfId="13981"/>
    <cellStyle name="Standard 3 2 3 2 3 3 4 2 2 2 2" xfId="30822"/>
    <cellStyle name="Standard 3 2 3 2 3 3 4 2 2 3" xfId="22531"/>
    <cellStyle name="Standard 3 2 3 2 3 3 4 2 2 4" xfId="39113"/>
    <cellStyle name="Standard 3 2 3 2 3 3 4 2 2 5" xfId="47663"/>
    <cellStyle name="Standard 3 2 3 2 3 3 4 2 3" xfId="11876"/>
    <cellStyle name="Standard 3 2 3 2 3 3 4 2 3 2" xfId="28717"/>
    <cellStyle name="Standard 3 2 3 2 3 3 4 2 4" xfId="20426"/>
    <cellStyle name="Standard 3 2 3 2 3 3 4 2 5" xfId="37008"/>
    <cellStyle name="Standard 3 2 3 2 3 3 4 2 6" xfId="45558"/>
    <cellStyle name="Standard 3 2 3 2 3 3 4 3" xfId="5412"/>
    <cellStyle name="Standard 3 2 3 2 3 3 4 3 2" xfId="13980"/>
    <cellStyle name="Standard 3 2 3 2 3 3 4 3 2 2" xfId="30821"/>
    <cellStyle name="Standard 3 2 3 2 3 3 4 3 3" xfId="22530"/>
    <cellStyle name="Standard 3 2 3 2 3 3 4 3 4" xfId="39112"/>
    <cellStyle name="Standard 3 2 3 2 3 3 4 3 5" xfId="47662"/>
    <cellStyle name="Standard 3 2 3 2 3 3 4 4" xfId="9804"/>
    <cellStyle name="Standard 3 2 3 2 3 3 4 4 2" xfId="26645"/>
    <cellStyle name="Standard 3 2 3 2 3 3 4 5" xfId="18354"/>
    <cellStyle name="Standard 3 2 3 2 3 3 4 6" xfId="34936"/>
    <cellStyle name="Standard 3 2 3 2 3 3 4 7" xfId="43486"/>
    <cellStyle name="Standard 3 2 3 2 3 3 5" xfId="2270"/>
    <cellStyle name="Standard 3 2 3 2 3 3 5 2" xfId="5414"/>
    <cellStyle name="Standard 3 2 3 2 3 3 5 2 2" xfId="13982"/>
    <cellStyle name="Standard 3 2 3 2 3 3 5 2 2 2" xfId="30823"/>
    <cellStyle name="Standard 3 2 3 2 3 3 5 2 3" xfId="22532"/>
    <cellStyle name="Standard 3 2 3 2 3 3 5 2 4" xfId="39114"/>
    <cellStyle name="Standard 3 2 3 2 3 3 5 2 5" xfId="47664"/>
    <cellStyle name="Standard 3 2 3 2 3 3 5 3" xfId="10840"/>
    <cellStyle name="Standard 3 2 3 2 3 3 5 3 2" xfId="27681"/>
    <cellStyle name="Standard 3 2 3 2 3 3 5 4" xfId="19390"/>
    <cellStyle name="Standard 3 2 3 2 3 3 5 5" xfId="35972"/>
    <cellStyle name="Standard 3 2 3 2 3 3 5 6" xfId="44522"/>
    <cellStyle name="Standard 3 2 3 2 3 3 6" xfId="5399"/>
    <cellStyle name="Standard 3 2 3 2 3 3 6 2" xfId="13967"/>
    <cellStyle name="Standard 3 2 3 2 3 3 6 2 2" xfId="30808"/>
    <cellStyle name="Standard 3 2 3 2 3 3 6 3" xfId="22517"/>
    <cellStyle name="Standard 3 2 3 2 3 3 6 4" xfId="39099"/>
    <cellStyle name="Standard 3 2 3 2 3 3 6 5" xfId="47649"/>
    <cellStyle name="Standard 3 2 3 2 3 3 7" xfId="8508"/>
    <cellStyle name="Standard 3 2 3 2 3 3 7 2" xfId="17059"/>
    <cellStyle name="Standard 3 2 3 2 3 3 7 3" xfId="25609"/>
    <cellStyle name="Standard 3 2 3 2 3 3 7 4" xfId="42191"/>
    <cellStyle name="Standard 3 2 3 2 3 3 7 5" xfId="50741"/>
    <cellStyle name="Standard 3 2 3 2 3 3 8" xfId="8768"/>
    <cellStyle name="Standard 3 2 3 2 3 3 9" xfId="17318"/>
    <cellStyle name="Standard 3 2 3 2 3 4" xfId="328"/>
    <cellStyle name="Standard 3 2 3 2 3 4 2" xfId="846"/>
    <cellStyle name="Standard 3 2 3 2 3 4 2 2" xfId="1882"/>
    <cellStyle name="Standard 3 2 3 2 3 4 2 2 2" xfId="3955"/>
    <cellStyle name="Standard 3 2 3 2 3 4 2 2 2 2" xfId="5418"/>
    <cellStyle name="Standard 3 2 3 2 3 4 2 2 2 2 2" xfId="13986"/>
    <cellStyle name="Standard 3 2 3 2 3 4 2 2 2 2 2 2" xfId="30827"/>
    <cellStyle name="Standard 3 2 3 2 3 4 2 2 2 2 3" xfId="22536"/>
    <cellStyle name="Standard 3 2 3 2 3 4 2 2 2 2 4" xfId="39118"/>
    <cellStyle name="Standard 3 2 3 2 3 4 2 2 2 2 5" xfId="47668"/>
    <cellStyle name="Standard 3 2 3 2 3 4 2 2 2 3" xfId="12525"/>
    <cellStyle name="Standard 3 2 3 2 3 4 2 2 2 3 2" xfId="29366"/>
    <cellStyle name="Standard 3 2 3 2 3 4 2 2 2 4" xfId="21075"/>
    <cellStyle name="Standard 3 2 3 2 3 4 2 2 2 5" xfId="37657"/>
    <cellStyle name="Standard 3 2 3 2 3 4 2 2 2 6" xfId="46207"/>
    <cellStyle name="Standard 3 2 3 2 3 4 2 2 3" xfId="5417"/>
    <cellStyle name="Standard 3 2 3 2 3 4 2 2 3 2" xfId="13985"/>
    <cellStyle name="Standard 3 2 3 2 3 4 2 2 3 2 2" xfId="30826"/>
    <cellStyle name="Standard 3 2 3 2 3 4 2 2 3 3" xfId="22535"/>
    <cellStyle name="Standard 3 2 3 2 3 4 2 2 3 4" xfId="39117"/>
    <cellStyle name="Standard 3 2 3 2 3 4 2 2 3 5" xfId="47667"/>
    <cellStyle name="Standard 3 2 3 2 3 4 2 2 4" xfId="10453"/>
    <cellStyle name="Standard 3 2 3 2 3 4 2 2 4 2" xfId="27294"/>
    <cellStyle name="Standard 3 2 3 2 3 4 2 2 5" xfId="19003"/>
    <cellStyle name="Standard 3 2 3 2 3 4 2 2 6" xfId="35585"/>
    <cellStyle name="Standard 3 2 3 2 3 4 2 2 7" xfId="44135"/>
    <cellStyle name="Standard 3 2 3 2 3 4 2 3" xfId="2919"/>
    <cellStyle name="Standard 3 2 3 2 3 4 2 3 2" xfId="5419"/>
    <cellStyle name="Standard 3 2 3 2 3 4 2 3 2 2" xfId="13987"/>
    <cellStyle name="Standard 3 2 3 2 3 4 2 3 2 2 2" xfId="30828"/>
    <cellStyle name="Standard 3 2 3 2 3 4 2 3 2 3" xfId="22537"/>
    <cellStyle name="Standard 3 2 3 2 3 4 2 3 2 4" xfId="39119"/>
    <cellStyle name="Standard 3 2 3 2 3 4 2 3 2 5" xfId="47669"/>
    <cellStyle name="Standard 3 2 3 2 3 4 2 3 3" xfId="11489"/>
    <cellStyle name="Standard 3 2 3 2 3 4 2 3 3 2" xfId="28330"/>
    <cellStyle name="Standard 3 2 3 2 3 4 2 3 4" xfId="20039"/>
    <cellStyle name="Standard 3 2 3 2 3 4 2 3 5" xfId="36621"/>
    <cellStyle name="Standard 3 2 3 2 3 4 2 3 6" xfId="45171"/>
    <cellStyle name="Standard 3 2 3 2 3 4 2 4" xfId="5416"/>
    <cellStyle name="Standard 3 2 3 2 3 4 2 4 2" xfId="13984"/>
    <cellStyle name="Standard 3 2 3 2 3 4 2 4 2 2" xfId="30825"/>
    <cellStyle name="Standard 3 2 3 2 3 4 2 4 3" xfId="22534"/>
    <cellStyle name="Standard 3 2 3 2 3 4 2 4 4" xfId="39116"/>
    <cellStyle name="Standard 3 2 3 2 3 4 2 4 5" xfId="47666"/>
    <cellStyle name="Standard 3 2 3 2 3 4 2 5" xfId="9417"/>
    <cellStyle name="Standard 3 2 3 2 3 4 2 5 2" xfId="26258"/>
    <cellStyle name="Standard 3 2 3 2 3 4 2 6" xfId="17967"/>
    <cellStyle name="Standard 3 2 3 2 3 4 2 7" xfId="34549"/>
    <cellStyle name="Standard 3 2 3 2 3 4 2 8" xfId="43099"/>
    <cellStyle name="Standard 3 2 3 2 3 4 3" xfId="1364"/>
    <cellStyle name="Standard 3 2 3 2 3 4 3 2" xfId="3437"/>
    <cellStyle name="Standard 3 2 3 2 3 4 3 2 2" xfId="5421"/>
    <cellStyle name="Standard 3 2 3 2 3 4 3 2 2 2" xfId="13989"/>
    <cellStyle name="Standard 3 2 3 2 3 4 3 2 2 2 2" xfId="30830"/>
    <cellStyle name="Standard 3 2 3 2 3 4 3 2 2 3" xfId="22539"/>
    <cellStyle name="Standard 3 2 3 2 3 4 3 2 2 4" xfId="39121"/>
    <cellStyle name="Standard 3 2 3 2 3 4 3 2 2 5" xfId="47671"/>
    <cellStyle name="Standard 3 2 3 2 3 4 3 2 3" xfId="12007"/>
    <cellStyle name="Standard 3 2 3 2 3 4 3 2 3 2" xfId="28848"/>
    <cellStyle name="Standard 3 2 3 2 3 4 3 2 4" xfId="20557"/>
    <cellStyle name="Standard 3 2 3 2 3 4 3 2 5" xfId="37139"/>
    <cellStyle name="Standard 3 2 3 2 3 4 3 2 6" xfId="45689"/>
    <cellStyle name="Standard 3 2 3 2 3 4 3 3" xfId="5420"/>
    <cellStyle name="Standard 3 2 3 2 3 4 3 3 2" xfId="13988"/>
    <cellStyle name="Standard 3 2 3 2 3 4 3 3 2 2" xfId="30829"/>
    <cellStyle name="Standard 3 2 3 2 3 4 3 3 3" xfId="22538"/>
    <cellStyle name="Standard 3 2 3 2 3 4 3 3 4" xfId="39120"/>
    <cellStyle name="Standard 3 2 3 2 3 4 3 3 5" xfId="47670"/>
    <cellStyle name="Standard 3 2 3 2 3 4 3 4" xfId="9935"/>
    <cellStyle name="Standard 3 2 3 2 3 4 3 4 2" xfId="26776"/>
    <cellStyle name="Standard 3 2 3 2 3 4 3 5" xfId="18485"/>
    <cellStyle name="Standard 3 2 3 2 3 4 3 6" xfId="35067"/>
    <cellStyle name="Standard 3 2 3 2 3 4 3 7" xfId="43617"/>
    <cellStyle name="Standard 3 2 3 2 3 4 4" xfId="2401"/>
    <cellStyle name="Standard 3 2 3 2 3 4 4 2" xfId="5422"/>
    <cellStyle name="Standard 3 2 3 2 3 4 4 2 2" xfId="13990"/>
    <cellStyle name="Standard 3 2 3 2 3 4 4 2 2 2" xfId="30831"/>
    <cellStyle name="Standard 3 2 3 2 3 4 4 2 3" xfId="22540"/>
    <cellStyle name="Standard 3 2 3 2 3 4 4 2 4" xfId="39122"/>
    <cellStyle name="Standard 3 2 3 2 3 4 4 2 5" xfId="47672"/>
    <cellStyle name="Standard 3 2 3 2 3 4 4 3" xfId="10971"/>
    <cellStyle name="Standard 3 2 3 2 3 4 4 3 2" xfId="27812"/>
    <cellStyle name="Standard 3 2 3 2 3 4 4 4" xfId="19521"/>
    <cellStyle name="Standard 3 2 3 2 3 4 4 5" xfId="36103"/>
    <cellStyle name="Standard 3 2 3 2 3 4 4 6" xfId="44653"/>
    <cellStyle name="Standard 3 2 3 2 3 4 5" xfId="5415"/>
    <cellStyle name="Standard 3 2 3 2 3 4 5 2" xfId="13983"/>
    <cellStyle name="Standard 3 2 3 2 3 4 5 2 2" xfId="30824"/>
    <cellStyle name="Standard 3 2 3 2 3 4 5 3" xfId="22533"/>
    <cellStyle name="Standard 3 2 3 2 3 4 5 4" xfId="39115"/>
    <cellStyle name="Standard 3 2 3 2 3 4 5 5" xfId="47665"/>
    <cellStyle name="Standard 3 2 3 2 3 4 6" xfId="8899"/>
    <cellStyle name="Standard 3 2 3 2 3 4 6 2" xfId="25741"/>
    <cellStyle name="Standard 3 2 3 2 3 4 7" xfId="17449"/>
    <cellStyle name="Standard 3 2 3 2 3 4 8" xfId="34031"/>
    <cellStyle name="Standard 3 2 3 2 3 4 9" xfId="42581"/>
    <cellStyle name="Standard 3 2 3 2 3 5" xfId="587"/>
    <cellStyle name="Standard 3 2 3 2 3 5 2" xfId="1623"/>
    <cellStyle name="Standard 3 2 3 2 3 5 2 2" xfId="3696"/>
    <cellStyle name="Standard 3 2 3 2 3 5 2 2 2" xfId="5425"/>
    <cellStyle name="Standard 3 2 3 2 3 5 2 2 2 2" xfId="13993"/>
    <cellStyle name="Standard 3 2 3 2 3 5 2 2 2 2 2" xfId="30834"/>
    <cellStyle name="Standard 3 2 3 2 3 5 2 2 2 3" xfId="22543"/>
    <cellStyle name="Standard 3 2 3 2 3 5 2 2 2 4" xfId="39125"/>
    <cellStyle name="Standard 3 2 3 2 3 5 2 2 2 5" xfId="47675"/>
    <cellStyle name="Standard 3 2 3 2 3 5 2 2 3" xfId="12266"/>
    <cellStyle name="Standard 3 2 3 2 3 5 2 2 3 2" xfId="29107"/>
    <cellStyle name="Standard 3 2 3 2 3 5 2 2 4" xfId="20816"/>
    <cellStyle name="Standard 3 2 3 2 3 5 2 2 5" xfId="37398"/>
    <cellStyle name="Standard 3 2 3 2 3 5 2 2 6" xfId="45948"/>
    <cellStyle name="Standard 3 2 3 2 3 5 2 3" xfId="5424"/>
    <cellStyle name="Standard 3 2 3 2 3 5 2 3 2" xfId="13992"/>
    <cellStyle name="Standard 3 2 3 2 3 5 2 3 2 2" xfId="30833"/>
    <cellStyle name="Standard 3 2 3 2 3 5 2 3 3" xfId="22542"/>
    <cellStyle name="Standard 3 2 3 2 3 5 2 3 4" xfId="39124"/>
    <cellStyle name="Standard 3 2 3 2 3 5 2 3 5" xfId="47674"/>
    <cellStyle name="Standard 3 2 3 2 3 5 2 4" xfId="10194"/>
    <cellStyle name="Standard 3 2 3 2 3 5 2 4 2" xfId="27035"/>
    <cellStyle name="Standard 3 2 3 2 3 5 2 5" xfId="18744"/>
    <cellStyle name="Standard 3 2 3 2 3 5 2 6" xfId="35326"/>
    <cellStyle name="Standard 3 2 3 2 3 5 2 7" xfId="43876"/>
    <cellStyle name="Standard 3 2 3 2 3 5 3" xfId="2660"/>
    <cellStyle name="Standard 3 2 3 2 3 5 3 2" xfId="5426"/>
    <cellStyle name="Standard 3 2 3 2 3 5 3 2 2" xfId="13994"/>
    <cellStyle name="Standard 3 2 3 2 3 5 3 2 2 2" xfId="30835"/>
    <cellStyle name="Standard 3 2 3 2 3 5 3 2 3" xfId="22544"/>
    <cellStyle name="Standard 3 2 3 2 3 5 3 2 4" xfId="39126"/>
    <cellStyle name="Standard 3 2 3 2 3 5 3 2 5" xfId="47676"/>
    <cellStyle name="Standard 3 2 3 2 3 5 3 3" xfId="11230"/>
    <cellStyle name="Standard 3 2 3 2 3 5 3 3 2" xfId="28071"/>
    <cellStyle name="Standard 3 2 3 2 3 5 3 4" xfId="19780"/>
    <cellStyle name="Standard 3 2 3 2 3 5 3 5" xfId="36362"/>
    <cellStyle name="Standard 3 2 3 2 3 5 3 6" xfId="44912"/>
    <cellStyle name="Standard 3 2 3 2 3 5 4" xfId="5423"/>
    <cellStyle name="Standard 3 2 3 2 3 5 4 2" xfId="13991"/>
    <cellStyle name="Standard 3 2 3 2 3 5 4 2 2" xfId="30832"/>
    <cellStyle name="Standard 3 2 3 2 3 5 4 3" xfId="22541"/>
    <cellStyle name="Standard 3 2 3 2 3 5 4 4" xfId="39123"/>
    <cellStyle name="Standard 3 2 3 2 3 5 4 5" xfId="47673"/>
    <cellStyle name="Standard 3 2 3 2 3 5 5" xfId="9158"/>
    <cellStyle name="Standard 3 2 3 2 3 5 5 2" xfId="25999"/>
    <cellStyle name="Standard 3 2 3 2 3 5 6" xfId="17708"/>
    <cellStyle name="Standard 3 2 3 2 3 5 7" xfId="34290"/>
    <cellStyle name="Standard 3 2 3 2 3 5 8" xfId="42840"/>
    <cellStyle name="Standard 3 2 3 2 3 6" xfId="1105"/>
    <cellStyle name="Standard 3 2 3 2 3 6 2" xfId="3178"/>
    <cellStyle name="Standard 3 2 3 2 3 6 2 2" xfId="5428"/>
    <cellStyle name="Standard 3 2 3 2 3 6 2 2 2" xfId="13996"/>
    <cellStyle name="Standard 3 2 3 2 3 6 2 2 2 2" xfId="30837"/>
    <cellStyle name="Standard 3 2 3 2 3 6 2 2 3" xfId="22546"/>
    <cellStyle name="Standard 3 2 3 2 3 6 2 2 4" xfId="39128"/>
    <cellStyle name="Standard 3 2 3 2 3 6 2 2 5" xfId="47678"/>
    <cellStyle name="Standard 3 2 3 2 3 6 2 3" xfId="11748"/>
    <cellStyle name="Standard 3 2 3 2 3 6 2 3 2" xfId="28589"/>
    <cellStyle name="Standard 3 2 3 2 3 6 2 4" xfId="20298"/>
    <cellStyle name="Standard 3 2 3 2 3 6 2 5" xfId="36880"/>
    <cellStyle name="Standard 3 2 3 2 3 6 2 6" xfId="45430"/>
    <cellStyle name="Standard 3 2 3 2 3 6 3" xfId="5427"/>
    <cellStyle name="Standard 3 2 3 2 3 6 3 2" xfId="13995"/>
    <cellStyle name="Standard 3 2 3 2 3 6 3 2 2" xfId="30836"/>
    <cellStyle name="Standard 3 2 3 2 3 6 3 3" xfId="22545"/>
    <cellStyle name="Standard 3 2 3 2 3 6 3 4" xfId="39127"/>
    <cellStyle name="Standard 3 2 3 2 3 6 3 5" xfId="47677"/>
    <cellStyle name="Standard 3 2 3 2 3 6 4" xfId="9676"/>
    <cellStyle name="Standard 3 2 3 2 3 6 4 2" xfId="26517"/>
    <cellStyle name="Standard 3 2 3 2 3 6 5" xfId="18226"/>
    <cellStyle name="Standard 3 2 3 2 3 6 6" xfId="34808"/>
    <cellStyle name="Standard 3 2 3 2 3 6 7" xfId="43358"/>
    <cellStyle name="Standard 3 2 3 2 3 7" xfId="2142"/>
    <cellStyle name="Standard 3 2 3 2 3 7 2" xfId="5429"/>
    <cellStyle name="Standard 3 2 3 2 3 7 2 2" xfId="13997"/>
    <cellStyle name="Standard 3 2 3 2 3 7 2 2 2" xfId="30838"/>
    <cellStyle name="Standard 3 2 3 2 3 7 2 3" xfId="22547"/>
    <cellStyle name="Standard 3 2 3 2 3 7 2 4" xfId="39129"/>
    <cellStyle name="Standard 3 2 3 2 3 7 2 5" xfId="47679"/>
    <cellStyle name="Standard 3 2 3 2 3 7 3" xfId="10712"/>
    <cellStyle name="Standard 3 2 3 2 3 7 3 2" xfId="27553"/>
    <cellStyle name="Standard 3 2 3 2 3 7 4" xfId="19262"/>
    <cellStyle name="Standard 3 2 3 2 3 7 5" xfId="35844"/>
    <cellStyle name="Standard 3 2 3 2 3 7 6" xfId="44394"/>
    <cellStyle name="Standard 3 2 3 2 3 8" xfId="5366"/>
    <cellStyle name="Standard 3 2 3 2 3 8 2" xfId="13934"/>
    <cellStyle name="Standard 3 2 3 2 3 8 2 2" xfId="30775"/>
    <cellStyle name="Standard 3 2 3 2 3 8 3" xfId="22484"/>
    <cellStyle name="Standard 3 2 3 2 3 8 4" xfId="39066"/>
    <cellStyle name="Standard 3 2 3 2 3 8 5" xfId="47616"/>
    <cellStyle name="Standard 3 2 3 2 3 9" xfId="8380"/>
    <cellStyle name="Standard 3 2 3 2 3 9 2" xfId="16931"/>
    <cellStyle name="Standard 3 2 3 2 3 9 3" xfId="25481"/>
    <cellStyle name="Standard 3 2 3 2 3 9 4" xfId="42063"/>
    <cellStyle name="Standard 3 2 3 2 3 9 5" xfId="50613"/>
    <cellStyle name="Standard 3 2 3 2 4" xfId="95"/>
    <cellStyle name="Standard 3 2 3 2 4 10" xfId="17222"/>
    <cellStyle name="Standard 3 2 3 2 4 11" xfId="33804"/>
    <cellStyle name="Standard 3 2 3 2 4 12" xfId="42354"/>
    <cellStyle name="Standard 3 2 3 2 4 2" xfId="224"/>
    <cellStyle name="Standard 3 2 3 2 4 2 10" xfId="33932"/>
    <cellStyle name="Standard 3 2 3 2 4 2 11" xfId="42482"/>
    <cellStyle name="Standard 3 2 3 2 4 2 2" xfId="488"/>
    <cellStyle name="Standard 3 2 3 2 4 2 2 2" xfId="1006"/>
    <cellStyle name="Standard 3 2 3 2 4 2 2 2 2" xfId="2042"/>
    <cellStyle name="Standard 3 2 3 2 4 2 2 2 2 2" xfId="4115"/>
    <cellStyle name="Standard 3 2 3 2 4 2 2 2 2 2 2" xfId="5435"/>
    <cellStyle name="Standard 3 2 3 2 4 2 2 2 2 2 2 2" xfId="14003"/>
    <cellStyle name="Standard 3 2 3 2 4 2 2 2 2 2 2 2 2" xfId="30844"/>
    <cellStyle name="Standard 3 2 3 2 4 2 2 2 2 2 2 3" xfId="22553"/>
    <cellStyle name="Standard 3 2 3 2 4 2 2 2 2 2 2 4" xfId="39135"/>
    <cellStyle name="Standard 3 2 3 2 4 2 2 2 2 2 2 5" xfId="47685"/>
    <cellStyle name="Standard 3 2 3 2 4 2 2 2 2 2 3" xfId="12685"/>
    <cellStyle name="Standard 3 2 3 2 4 2 2 2 2 2 3 2" xfId="29526"/>
    <cellStyle name="Standard 3 2 3 2 4 2 2 2 2 2 4" xfId="21235"/>
    <cellStyle name="Standard 3 2 3 2 4 2 2 2 2 2 5" xfId="37817"/>
    <cellStyle name="Standard 3 2 3 2 4 2 2 2 2 2 6" xfId="46367"/>
    <cellStyle name="Standard 3 2 3 2 4 2 2 2 2 3" xfId="5434"/>
    <cellStyle name="Standard 3 2 3 2 4 2 2 2 2 3 2" xfId="14002"/>
    <cellStyle name="Standard 3 2 3 2 4 2 2 2 2 3 2 2" xfId="30843"/>
    <cellStyle name="Standard 3 2 3 2 4 2 2 2 2 3 3" xfId="22552"/>
    <cellStyle name="Standard 3 2 3 2 4 2 2 2 2 3 4" xfId="39134"/>
    <cellStyle name="Standard 3 2 3 2 4 2 2 2 2 3 5" xfId="47684"/>
    <cellStyle name="Standard 3 2 3 2 4 2 2 2 2 4" xfId="10613"/>
    <cellStyle name="Standard 3 2 3 2 4 2 2 2 2 4 2" xfId="27454"/>
    <cellStyle name="Standard 3 2 3 2 4 2 2 2 2 5" xfId="19163"/>
    <cellStyle name="Standard 3 2 3 2 4 2 2 2 2 6" xfId="35745"/>
    <cellStyle name="Standard 3 2 3 2 4 2 2 2 2 7" xfId="44295"/>
    <cellStyle name="Standard 3 2 3 2 4 2 2 2 3" xfId="3079"/>
    <cellStyle name="Standard 3 2 3 2 4 2 2 2 3 2" xfId="5436"/>
    <cellStyle name="Standard 3 2 3 2 4 2 2 2 3 2 2" xfId="14004"/>
    <cellStyle name="Standard 3 2 3 2 4 2 2 2 3 2 2 2" xfId="30845"/>
    <cellStyle name="Standard 3 2 3 2 4 2 2 2 3 2 3" xfId="22554"/>
    <cellStyle name="Standard 3 2 3 2 4 2 2 2 3 2 4" xfId="39136"/>
    <cellStyle name="Standard 3 2 3 2 4 2 2 2 3 2 5" xfId="47686"/>
    <cellStyle name="Standard 3 2 3 2 4 2 2 2 3 3" xfId="11649"/>
    <cellStyle name="Standard 3 2 3 2 4 2 2 2 3 3 2" xfId="28490"/>
    <cellStyle name="Standard 3 2 3 2 4 2 2 2 3 4" xfId="20199"/>
    <cellStyle name="Standard 3 2 3 2 4 2 2 2 3 5" xfId="36781"/>
    <cellStyle name="Standard 3 2 3 2 4 2 2 2 3 6" xfId="45331"/>
    <cellStyle name="Standard 3 2 3 2 4 2 2 2 4" xfId="5433"/>
    <cellStyle name="Standard 3 2 3 2 4 2 2 2 4 2" xfId="14001"/>
    <cellStyle name="Standard 3 2 3 2 4 2 2 2 4 2 2" xfId="30842"/>
    <cellStyle name="Standard 3 2 3 2 4 2 2 2 4 3" xfId="22551"/>
    <cellStyle name="Standard 3 2 3 2 4 2 2 2 4 4" xfId="39133"/>
    <cellStyle name="Standard 3 2 3 2 4 2 2 2 4 5" xfId="47683"/>
    <cellStyle name="Standard 3 2 3 2 4 2 2 2 5" xfId="9577"/>
    <cellStyle name="Standard 3 2 3 2 4 2 2 2 5 2" xfId="26418"/>
    <cellStyle name="Standard 3 2 3 2 4 2 2 2 6" xfId="18127"/>
    <cellStyle name="Standard 3 2 3 2 4 2 2 2 7" xfId="34709"/>
    <cellStyle name="Standard 3 2 3 2 4 2 2 2 8" xfId="43259"/>
    <cellStyle name="Standard 3 2 3 2 4 2 2 3" xfId="1524"/>
    <cellStyle name="Standard 3 2 3 2 4 2 2 3 2" xfId="3597"/>
    <cellStyle name="Standard 3 2 3 2 4 2 2 3 2 2" xfId="5438"/>
    <cellStyle name="Standard 3 2 3 2 4 2 2 3 2 2 2" xfId="14006"/>
    <cellStyle name="Standard 3 2 3 2 4 2 2 3 2 2 2 2" xfId="30847"/>
    <cellStyle name="Standard 3 2 3 2 4 2 2 3 2 2 3" xfId="22556"/>
    <cellStyle name="Standard 3 2 3 2 4 2 2 3 2 2 4" xfId="39138"/>
    <cellStyle name="Standard 3 2 3 2 4 2 2 3 2 2 5" xfId="47688"/>
    <cellStyle name="Standard 3 2 3 2 4 2 2 3 2 3" xfId="12167"/>
    <cellStyle name="Standard 3 2 3 2 4 2 2 3 2 3 2" xfId="29008"/>
    <cellStyle name="Standard 3 2 3 2 4 2 2 3 2 4" xfId="20717"/>
    <cellStyle name="Standard 3 2 3 2 4 2 2 3 2 5" xfId="37299"/>
    <cellStyle name="Standard 3 2 3 2 4 2 2 3 2 6" xfId="45849"/>
    <cellStyle name="Standard 3 2 3 2 4 2 2 3 3" xfId="5437"/>
    <cellStyle name="Standard 3 2 3 2 4 2 2 3 3 2" xfId="14005"/>
    <cellStyle name="Standard 3 2 3 2 4 2 2 3 3 2 2" xfId="30846"/>
    <cellStyle name="Standard 3 2 3 2 4 2 2 3 3 3" xfId="22555"/>
    <cellStyle name="Standard 3 2 3 2 4 2 2 3 3 4" xfId="39137"/>
    <cellStyle name="Standard 3 2 3 2 4 2 2 3 3 5" xfId="47687"/>
    <cellStyle name="Standard 3 2 3 2 4 2 2 3 4" xfId="10095"/>
    <cellStyle name="Standard 3 2 3 2 4 2 2 3 4 2" xfId="26936"/>
    <cellStyle name="Standard 3 2 3 2 4 2 2 3 5" xfId="18645"/>
    <cellStyle name="Standard 3 2 3 2 4 2 2 3 6" xfId="35227"/>
    <cellStyle name="Standard 3 2 3 2 4 2 2 3 7" xfId="43777"/>
    <cellStyle name="Standard 3 2 3 2 4 2 2 4" xfId="2561"/>
    <cellStyle name="Standard 3 2 3 2 4 2 2 4 2" xfId="5439"/>
    <cellStyle name="Standard 3 2 3 2 4 2 2 4 2 2" xfId="14007"/>
    <cellStyle name="Standard 3 2 3 2 4 2 2 4 2 2 2" xfId="30848"/>
    <cellStyle name="Standard 3 2 3 2 4 2 2 4 2 3" xfId="22557"/>
    <cellStyle name="Standard 3 2 3 2 4 2 2 4 2 4" xfId="39139"/>
    <cellStyle name="Standard 3 2 3 2 4 2 2 4 2 5" xfId="47689"/>
    <cellStyle name="Standard 3 2 3 2 4 2 2 4 3" xfId="11131"/>
    <cellStyle name="Standard 3 2 3 2 4 2 2 4 3 2" xfId="27972"/>
    <cellStyle name="Standard 3 2 3 2 4 2 2 4 4" xfId="19681"/>
    <cellStyle name="Standard 3 2 3 2 4 2 2 4 5" xfId="36263"/>
    <cellStyle name="Standard 3 2 3 2 4 2 2 4 6" xfId="44813"/>
    <cellStyle name="Standard 3 2 3 2 4 2 2 5" xfId="5432"/>
    <cellStyle name="Standard 3 2 3 2 4 2 2 5 2" xfId="14000"/>
    <cellStyle name="Standard 3 2 3 2 4 2 2 5 2 2" xfId="30841"/>
    <cellStyle name="Standard 3 2 3 2 4 2 2 5 3" xfId="22550"/>
    <cellStyle name="Standard 3 2 3 2 4 2 2 5 4" xfId="39132"/>
    <cellStyle name="Standard 3 2 3 2 4 2 2 5 5" xfId="47682"/>
    <cellStyle name="Standard 3 2 3 2 4 2 2 6" xfId="9059"/>
    <cellStyle name="Standard 3 2 3 2 4 2 2 6 2" xfId="25901"/>
    <cellStyle name="Standard 3 2 3 2 4 2 2 7" xfId="17609"/>
    <cellStyle name="Standard 3 2 3 2 4 2 2 8" xfId="34191"/>
    <cellStyle name="Standard 3 2 3 2 4 2 2 9" xfId="42741"/>
    <cellStyle name="Standard 3 2 3 2 4 2 3" xfId="747"/>
    <cellStyle name="Standard 3 2 3 2 4 2 3 2" xfId="1783"/>
    <cellStyle name="Standard 3 2 3 2 4 2 3 2 2" xfId="3856"/>
    <cellStyle name="Standard 3 2 3 2 4 2 3 2 2 2" xfId="5442"/>
    <cellStyle name="Standard 3 2 3 2 4 2 3 2 2 2 2" xfId="14010"/>
    <cellStyle name="Standard 3 2 3 2 4 2 3 2 2 2 2 2" xfId="30851"/>
    <cellStyle name="Standard 3 2 3 2 4 2 3 2 2 2 3" xfId="22560"/>
    <cellStyle name="Standard 3 2 3 2 4 2 3 2 2 2 4" xfId="39142"/>
    <cellStyle name="Standard 3 2 3 2 4 2 3 2 2 2 5" xfId="47692"/>
    <cellStyle name="Standard 3 2 3 2 4 2 3 2 2 3" xfId="12426"/>
    <cellStyle name="Standard 3 2 3 2 4 2 3 2 2 3 2" xfId="29267"/>
    <cellStyle name="Standard 3 2 3 2 4 2 3 2 2 4" xfId="20976"/>
    <cellStyle name="Standard 3 2 3 2 4 2 3 2 2 5" xfId="37558"/>
    <cellStyle name="Standard 3 2 3 2 4 2 3 2 2 6" xfId="46108"/>
    <cellStyle name="Standard 3 2 3 2 4 2 3 2 3" xfId="5441"/>
    <cellStyle name="Standard 3 2 3 2 4 2 3 2 3 2" xfId="14009"/>
    <cellStyle name="Standard 3 2 3 2 4 2 3 2 3 2 2" xfId="30850"/>
    <cellStyle name="Standard 3 2 3 2 4 2 3 2 3 3" xfId="22559"/>
    <cellStyle name="Standard 3 2 3 2 4 2 3 2 3 4" xfId="39141"/>
    <cellStyle name="Standard 3 2 3 2 4 2 3 2 3 5" xfId="47691"/>
    <cellStyle name="Standard 3 2 3 2 4 2 3 2 4" xfId="10354"/>
    <cellStyle name="Standard 3 2 3 2 4 2 3 2 4 2" xfId="27195"/>
    <cellStyle name="Standard 3 2 3 2 4 2 3 2 5" xfId="18904"/>
    <cellStyle name="Standard 3 2 3 2 4 2 3 2 6" xfId="35486"/>
    <cellStyle name="Standard 3 2 3 2 4 2 3 2 7" xfId="44036"/>
    <cellStyle name="Standard 3 2 3 2 4 2 3 3" xfId="2820"/>
    <cellStyle name="Standard 3 2 3 2 4 2 3 3 2" xfId="5443"/>
    <cellStyle name="Standard 3 2 3 2 4 2 3 3 2 2" xfId="14011"/>
    <cellStyle name="Standard 3 2 3 2 4 2 3 3 2 2 2" xfId="30852"/>
    <cellStyle name="Standard 3 2 3 2 4 2 3 3 2 3" xfId="22561"/>
    <cellStyle name="Standard 3 2 3 2 4 2 3 3 2 4" xfId="39143"/>
    <cellStyle name="Standard 3 2 3 2 4 2 3 3 2 5" xfId="47693"/>
    <cellStyle name="Standard 3 2 3 2 4 2 3 3 3" xfId="11390"/>
    <cellStyle name="Standard 3 2 3 2 4 2 3 3 3 2" xfId="28231"/>
    <cellStyle name="Standard 3 2 3 2 4 2 3 3 4" xfId="19940"/>
    <cellStyle name="Standard 3 2 3 2 4 2 3 3 5" xfId="36522"/>
    <cellStyle name="Standard 3 2 3 2 4 2 3 3 6" xfId="45072"/>
    <cellStyle name="Standard 3 2 3 2 4 2 3 4" xfId="5440"/>
    <cellStyle name="Standard 3 2 3 2 4 2 3 4 2" xfId="14008"/>
    <cellStyle name="Standard 3 2 3 2 4 2 3 4 2 2" xfId="30849"/>
    <cellStyle name="Standard 3 2 3 2 4 2 3 4 3" xfId="22558"/>
    <cellStyle name="Standard 3 2 3 2 4 2 3 4 4" xfId="39140"/>
    <cellStyle name="Standard 3 2 3 2 4 2 3 4 5" xfId="47690"/>
    <cellStyle name="Standard 3 2 3 2 4 2 3 5" xfId="9318"/>
    <cellStyle name="Standard 3 2 3 2 4 2 3 5 2" xfId="26159"/>
    <cellStyle name="Standard 3 2 3 2 4 2 3 6" xfId="17868"/>
    <cellStyle name="Standard 3 2 3 2 4 2 3 7" xfId="34450"/>
    <cellStyle name="Standard 3 2 3 2 4 2 3 8" xfId="43000"/>
    <cellStyle name="Standard 3 2 3 2 4 2 4" xfId="1265"/>
    <cellStyle name="Standard 3 2 3 2 4 2 4 2" xfId="3338"/>
    <cellStyle name="Standard 3 2 3 2 4 2 4 2 2" xfId="5445"/>
    <cellStyle name="Standard 3 2 3 2 4 2 4 2 2 2" xfId="14013"/>
    <cellStyle name="Standard 3 2 3 2 4 2 4 2 2 2 2" xfId="30854"/>
    <cellStyle name="Standard 3 2 3 2 4 2 4 2 2 3" xfId="22563"/>
    <cellStyle name="Standard 3 2 3 2 4 2 4 2 2 4" xfId="39145"/>
    <cellStyle name="Standard 3 2 3 2 4 2 4 2 2 5" xfId="47695"/>
    <cellStyle name="Standard 3 2 3 2 4 2 4 2 3" xfId="11908"/>
    <cellStyle name="Standard 3 2 3 2 4 2 4 2 3 2" xfId="28749"/>
    <cellStyle name="Standard 3 2 3 2 4 2 4 2 4" xfId="20458"/>
    <cellStyle name="Standard 3 2 3 2 4 2 4 2 5" xfId="37040"/>
    <cellStyle name="Standard 3 2 3 2 4 2 4 2 6" xfId="45590"/>
    <cellStyle name="Standard 3 2 3 2 4 2 4 3" xfId="5444"/>
    <cellStyle name="Standard 3 2 3 2 4 2 4 3 2" xfId="14012"/>
    <cellStyle name="Standard 3 2 3 2 4 2 4 3 2 2" xfId="30853"/>
    <cellStyle name="Standard 3 2 3 2 4 2 4 3 3" xfId="22562"/>
    <cellStyle name="Standard 3 2 3 2 4 2 4 3 4" xfId="39144"/>
    <cellStyle name="Standard 3 2 3 2 4 2 4 3 5" xfId="47694"/>
    <cellStyle name="Standard 3 2 3 2 4 2 4 4" xfId="9836"/>
    <cellStyle name="Standard 3 2 3 2 4 2 4 4 2" xfId="26677"/>
    <cellStyle name="Standard 3 2 3 2 4 2 4 5" xfId="18386"/>
    <cellStyle name="Standard 3 2 3 2 4 2 4 6" xfId="34968"/>
    <cellStyle name="Standard 3 2 3 2 4 2 4 7" xfId="43518"/>
    <cellStyle name="Standard 3 2 3 2 4 2 5" xfId="2302"/>
    <cellStyle name="Standard 3 2 3 2 4 2 5 2" xfId="5446"/>
    <cellStyle name="Standard 3 2 3 2 4 2 5 2 2" xfId="14014"/>
    <cellStyle name="Standard 3 2 3 2 4 2 5 2 2 2" xfId="30855"/>
    <cellStyle name="Standard 3 2 3 2 4 2 5 2 3" xfId="22564"/>
    <cellStyle name="Standard 3 2 3 2 4 2 5 2 4" xfId="39146"/>
    <cellStyle name="Standard 3 2 3 2 4 2 5 2 5" xfId="47696"/>
    <cellStyle name="Standard 3 2 3 2 4 2 5 3" xfId="10872"/>
    <cellStyle name="Standard 3 2 3 2 4 2 5 3 2" xfId="27713"/>
    <cellStyle name="Standard 3 2 3 2 4 2 5 4" xfId="19422"/>
    <cellStyle name="Standard 3 2 3 2 4 2 5 5" xfId="36004"/>
    <cellStyle name="Standard 3 2 3 2 4 2 5 6" xfId="44554"/>
    <cellStyle name="Standard 3 2 3 2 4 2 6" xfId="5431"/>
    <cellStyle name="Standard 3 2 3 2 4 2 6 2" xfId="13999"/>
    <cellStyle name="Standard 3 2 3 2 4 2 6 2 2" xfId="30840"/>
    <cellStyle name="Standard 3 2 3 2 4 2 6 3" xfId="22549"/>
    <cellStyle name="Standard 3 2 3 2 4 2 6 4" xfId="39131"/>
    <cellStyle name="Standard 3 2 3 2 4 2 6 5" xfId="47681"/>
    <cellStyle name="Standard 3 2 3 2 4 2 7" xfId="8540"/>
    <cellStyle name="Standard 3 2 3 2 4 2 7 2" xfId="17091"/>
    <cellStyle name="Standard 3 2 3 2 4 2 7 3" xfId="25641"/>
    <cellStyle name="Standard 3 2 3 2 4 2 7 4" xfId="42223"/>
    <cellStyle name="Standard 3 2 3 2 4 2 7 5" xfId="50773"/>
    <cellStyle name="Standard 3 2 3 2 4 2 8" xfId="8800"/>
    <cellStyle name="Standard 3 2 3 2 4 2 9" xfId="17350"/>
    <cellStyle name="Standard 3 2 3 2 4 3" xfId="360"/>
    <cellStyle name="Standard 3 2 3 2 4 3 2" xfId="878"/>
    <cellStyle name="Standard 3 2 3 2 4 3 2 2" xfId="1914"/>
    <cellStyle name="Standard 3 2 3 2 4 3 2 2 2" xfId="3987"/>
    <cellStyle name="Standard 3 2 3 2 4 3 2 2 2 2" xfId="5450"/>
    <cellStyle name="Standard 3 2 3 2 4 3 2 2 2 2 2" xfId="14018"/>
    <cellStyle name="Standard 3 2 3 2 4 3 2 2 2 2 2 2" xfId="30859"/>
    <cellStyle name="Standard 3 2 3 2 4 3 2 2 2 2 3" xfId="22568"/>
    <cellStyle name="Standard 3 2 3 2 4 3 2 2 2 2 4" xfId="39150"/>
    <cellStyle name="Standard 3 2 3 2 4 3 2 2 2 2 5" xfId="47700"/>
    <cellStyle name="Standard 3 2 3 2 4 3 2 2 2 3" xfId="12557"/>
    <cellStyle name="Standard 3 2 3 2 4 3 2 2 2 3 2" xfId="29398"/>
    <cellStyle name="Standard 3 2 3 2 4 3 2 2 2 4" xfId="21107"/>
    <cellStyle name="Standard 3 2 3 2 4 3 2 2 2 5" xfId="37689"/>
    <cellStyle name="Standard 3 2 3 2 4 3 2 2 2 6" xfId="46239"/>
    <cellStyle name="Standard 3 2 3 2 4 3 2 2 3" xfId="5449"/>
    <cellStyle name="Standard 3 2 3 2 4 3 2 2 3 2" xfId="14017"/>
    <cellStyle name="Standard 3 2 3 2 4 3 2 2 3 2 2" xfId="30858"/>
    <cellStyle name="Standard 3 2 3 2 4 3 2 2 3 3" xfId="22567"/>
    <cellStyle name="Standard 3 2 3 2 4 3 2 2 3 4" xfId="39149"/>
    <cellStyle name="Standard 3 2 3 2 4 3 2 2 3 5" xfId="47699"/>
    <cellStyle name="Standard 3 2 3 2 4 3 2 2 4" xfId="10485"/>
    <cellStyle name="Standard 3 2 3 2 4 3 2 2 4 2" xfId="27326"/>
    <cellStyle name="Standard 3 2 3 2 4 3 2 2 5" xfId="19035"/>
    <cellStyle name="Standard 3 2 3 2 4 3 2 2 6" xfId="35617"/>
    <cellStyle name="Standard 3 2 3 2 4 3 2 2 7" xfId="44167"/>
    <cellStyle name="Standard 3 2 3 2 4 3 2 3" xfId="2951"/>
    <cellStyle name="Standard 3 2 3 2 4 3 2 3 2" xfId="5451"/>
    <cellStyle name="Standard 3 2 3 2 4 3 2 3 2 2" xfId="14019"/>
    <cellStyle name="Standard 3 2 3 2 4 3 2 3 2 2 2" xfId="30860"/>
    <cellStyle name="Standard 3 2 3 2 4 3 2 3 2 3" xfId="22569"/>
    <cellStyle name="Standard 3 2 3 2 4 3 2 3 2 4" xfId="39151"/>
    <cellStyle name="Standard 3 2 3 2 4 3 2 3 2 5" xfId="47701"/>
    <cellStyle name="Standard 3 2 3 2 4 3 2 3 3" xfId="11521"/>
    <cellStyle name="Standard 3 2 3 2 4 3 2 3 3 2" xfId="28362"/>
    <cellStyle name="Standard 3 2 3 2 4 3 2 3 4" xfId="20071"/>
    <cellStyle name="Standard 3 2 3 2 4 3 2 3 5" xfId="36653"/>
    <cellStyle name="Standard 3 2 3 2 4 3 2 3 6" xfId="45203"/>
    <cellStyle name="Standard 3 2 3 2 4 3 2 4" xfId="5448"/>
    <cellStyle name="Standard 3 2 3 2 4 3 2 4 2" xfId="14016"/>
    <cellStyle name="Standard 3 2 3 2 4 3 2 4 2 2" xfId="30857"/>
    <cellStyle name="Standard 3 2 3 2 4 3 2 4 3" xfId="22566"/>
    <cellStyle name="Standard 3 2 3 2 4 3 2 4 4" xfId="39148"/>
    <cellStyle name="Standard 3 2 3 2 4 3 2 4 5" xfId="47698"/>
    <cellStyle name="Standard 3 2 3 2 4 3 2 5" xfId="9449"/>
    <cellStyle name="Standard 3 2 3 2 4 3 2 5 2" xfId="26290"/>
    <cellStyle name="Standard 3 2 3 2 4 3 2 6" xfId="17999"/>
    <cellStyle name="Standard 3 2 3 2 4 3 2 7" xfId="34581"/>
    <cellStyle name="Standard 3 2 3 2 4 3 2 8" xfId="43131"/>
    <cellStyle name="Standard 3 2 3 2 4 3 3" xfId="1396"/>
    <cellStyle name="Standard 3 2 3 2 4 3 3 2" xfId="3469"/>
    <cellStyle name="Standard 3 2 3 2 4 3 3 2 2" xfId="5453"/>
    <cellStyle name="Standard 3 2 3 2 4 3 3 2 2 2" xfId="14021"/>
    <cellStyle name="Standard 3 2 3 2 4 3 3 2 2 2 2" xfId="30862"/>
    <cellStyle name="Standard 3 2 3 2 4 3 3 2 2 3" xfId="22571"/>
    <cellStyle name="Standard 3 2 3 2 4 3 3 2 2 4" xfId="39153"/>
    <cellStyle name="Standard 3 2 3 2 4 3 3 2 2 5" xfId="47703"/>
    <cellStyle name="Standard 3 2 3 2 4 3 3 2 3" xfId="12039"/>
    <cellStyle name="Standard 3 2 3 2 4 3 3 2 3 2" xfId="28880"/>
    <cellStyle name="Standard 3 2 3 2 4 3 3 2 4" xfId="20589"/>
    <cellStyle name="Standard 3 2 3 2 4 3 3 2 5" xfId="37171"/>
    <cellStyle name="Standard 3 2 3 2 4 3 3 2 6" xfId="45721"/>
    <cellStyle name="Standard 3 2 3 2 4 3 3 3" xfId="5452"/>
    <cellStyle name="Standard 3 2 3 2 4 3 3 3 2" xfId="14020"/>
    <cellStyle name="Standard 3 2 3 2 4 3 3 3 2 2" xfId="30861"/>
    <cellStyle name="Standard 3 2 3 2 4 3 3 3 3" xfId="22570"/>
    <cellStyle name="Standard 3 2 3 2 4 3 3 3 4" xfId="39152"/>
    <cellStyle name="Standard 3 2 3 2 4 3 3 3 5" xfId="47702"/>
    <cellStyle name="Standard 3 2 3 2 4 3 3 4" xfId="9967"/>
    <cellStyle name="Standard 3 2 3 2 4 3 3 4 2" xfId="26808"/>
    <cellStyle name="Standard 3 2 3 2 4 3 3 5" xfId="18517"/>
    <cellStyle name="Standard 3 2 3 2 4 3 3 6" xfId="35099"/>
    <cellStyle name="Standard 3 2 3 2 4 3 3 7" xfId="43649"/>
    <cellStyle name="Standard 3 2 3 2 4 3 4" xfId="2433"/>
    <cellStyle name="Standard 3 2 3 2 4 3 4 2" xfId="5454"/>
    <cellStyle name="Standard 3 2 3 2 4 3 4 2 2" xfId="14022"/>
    <cellStyle name="Standard 3 2 3 2 4 3 4 2 2 2" xfId="30863"/>
    <cellStyle name="Standard 3 2 3 2 4 3 4 2 3" xfId="22572"/>
    <cellStyle name="Standard 3 2 3 2 4 3 4 2 4" xfId="39154"/>
    <cellStyle name="Standard 3 2 3 2 4 3 4 2 5" xfId="47704"/>
    <cellStyle name="Standard 3 2 3 2 4 3 4 3" xfId="11003"/>
    <cellStyle name="Standard 3 2 3 2 4 3 4 3 2" xfId="27844"/>
    <cellStyle name="Standard 3 2 3 2 4 3 4 4" xfId="19553"/>
    <cellStyle name="Standard 3 2 3 2 4 3 4 5" xfId="36135"/>
    <cellStyle name="Standard 3 2 3 2 4 3 4 6" xfId="44685"/>
    <cellStyle name="Standard 3 2 3 2 4 3 5" xfId="5447"/>
    <cellStyle name="Standard 3 2 3 2 4 3 5 2" xfId="14015"/>
    <cellStyle name="Standard 3 2 3 2 4 3 5 2 2" xfId="30856"/>
    <cellStyle name="Standard 3 2 3 2 4 3 5 3" xfId="22565"/>
    <cellStyle name="Standard 3 2 3 2 4 3 5 4" xfId="39147"/>
    <cellStyle name="Standard 3 2 3 2 4 3 5 5" xfId="47697"/>
    <cellStyle name="Standard 3 2 3 2 4 3 6" xfId="8931"/>
    <cellStyle name="Standard 3 2 3 2 4 3 6 2" xfId="25773"/>
    <cellStyle name="Standard 3 2 3 2 4 3 7" xfId="17481"/>
    <cellStyle name="Standard 3 2 3 2 4 3 8" xfId="34063"/>
    <cellStyle name="Standard 3 2 3 2 4 3 9" xfId="42613"/>
    <cellStyle name="Standard 3 2 3 2 4 4" xfId="619"/>
    <cellStyle name="Standard 3 2 3 2 4 4 2" xfId="1655"/>
    <cellStyle name="Standard 3 2 3 2 4 4 2 2" xfId="3728"/>
    <cellStyle name="Standard 3 2 3 2 4 4 2 2 2" xfId="5457"/>
    <cellStyle name="Standard 3 2 3 2 4 4 2 2 2 2" xfId="14025"/>
    <cellStyle name="Standard 3 2 3 2 4 4 2 2 2 2 2" xfId="30866"/>
    <cellStyle name="Standard 3 2 3 2 4 4 2 2 2 3" xfId="22575"/>
    <cellStyle name="Standard 3 2 3 2 4 4 2 2 2 4" xfId="39157"/>
    <cellStyle name="Standard 3 2 3 2 4 4 2 2 2 5" xfId="47707"/>
    <cellStyle name="Standard 3 2 3 2 4 4 2 2 3" xfId="12298"/>
    <cellStyle name="Standard 3 2 3 2 4 4 2 2 3 2" xfId="29139"/>
    <cellStyle name="Standard 3 2 3 2 4 4 2 2 4" xfId="20848"/>
    <cellStyle name="Standard 3 2 3 2 4 4 2 2 5" xfId="37430"/>
    <cellStyle name="Standard 3 2 3 2 4 4 2 2 6" xfId="45980"/>
    <cellStyle name="Standard 3 2 3 2 4 4 2 3" xfId="5456"/>
    <cellStyle name="Standard 3 2 3 2 4 4 2 3 2" xfId="14024"/>
    <cellStyle name="Standard 3 2 3 2 4 4 2 3 2 2" xfId="30865"/>
    <cellStyle name="Standard 3 2 3 2 4 4 2 3 3" xfId="22574"/>
    <cellStyle name="Standard 3 2 3 2 4 4 2 3 4" xfId="39156"/>
    <cellStyle name="Standard 3 2 3 2 4 4 2 3 5" xfId="47706"/>
    <cellStyle name="Standard 3 2 3 2 4 4 2 4" xfId="10226"/>
    <cellStyle name="Standard 3 2 3 2 4 4 2 4 2" xfId="27067"/>
    <cellStyle name="Standard 3 2 3 2 4 4 2 5" xfId="18776"/>
    <cellStyle name="Standard 3 2 3 2 4 4 2 6" xfId="35358"/>
    <cellStyle name="Standard 3 2 3 2 4 4 2 7" xfId="43908"/>
    <cellStyle name="Standard 3 2 3 2 4 4 3" xfId="2692"/>
    <cellStyle name="Standard 3 2 3 2 4 4 3 2" xfId="5458"/>
    <cellStyle name="Standard 3 2 3 2 4 4 3 2 2" xfId="14026"/>
    <cellStyle name="Standard 3 2 3 2 4 4 3 2 2 2" xfId="30867"/>
    <cellStyle name="Standard 3 2 3 2 4 4 3 2 3" xfId="22576"/>
    <cellStyle name="Standard 3 2 3 2 4 4 3 2 4" xfId="39158"/>
    <cellStyle name="Standard 3 2 3 2 4 4 3 2 5" xfId="47708"/>
    <cellStyle name="Standard 3 2 3 2 4 4 3 3" xfId="11262"/>
    <cellStyle name="Standard 3 2 3 2 4 4 3 3 2" xfId="28103"/>
    <cellStyle name="Standard 3 2 3 2 4 4 3 4" xfId="19812"/>
    <cellStyle name="Standard 3 2 3 2 4 4 3 5" xfId="36394"/>
    <cellStyle name="Standard 3 2 3 2 4 4 3 6" xfId="44944"/>
    <cellStyle name="Standard 3 2 3 2 4 4 4" xfId="5455"/>
    <cellStyle name="Standard 3 2 3 2 4 4 4 2" xfId="14023"/>
    <cellStyle name="Standard 3 2 3 2 4 4 4 2 2" xfId="30864"/>
    <cellStyle name="Standard 3 2 3 2 4 4 4 3" xfId="22573"/>
    <cellStyle name="Standard 3 2 3 2 4 4 4 4" xfId="39155"/>
    <cellStyle name="Standard 3 2 3 2 4 4 4 5" xfId="47705"/>
    <cellStyle name="Standard 3 2 3 2 4 4 5" xfId="9190"/>
    <cellStyle name="Standard 3 2 3 2 4 4 5 2" xfId="26031"/>
    <cellStyle name="Standard 3 2 3 2 4 4 6" xfId="17740"/>
    <cellStyle name="Standard 3 2 3 2 4 4 7" xfId="34322"/>
    <cellStyle name="Standard 3 2 3 2 4 4 8" xfId="42872"/>
    <cellStyle name="Standard 3 2 3 2 4 5" xfId="1137"/>
    <cellStyle name="Standard 3 2 3 2 4 5 2" xfId="3210"/>
    <cellStyle name="Standard 3 2 3 2 4 5 2 2" xfId="5460"/>
    <cellStyle name="Standard 3 2 3 2 4 5 2 2 2" xfId="14028"/>
    <cellStyle name="Standard 3 2 3 2 4 5 2 2 2 2" xfId="30869"/>
    <cellStyle name="Standard 3 2 3 2 4 5 2 2 3" xfId="22578"/>
    <cellStyle name="Standard 3 2 3 2 4 5 2 2 4" xfId="39160"/>
    <cellStyle name="Standard 3 2 3 2 4 5 2 2 5" xfId="47710"/>
    <cellStyle name="Standard 3 2 3 2 4 5 2 3" xfId="11780"/>
    <cellStyle name="Standard 3 2 3 2 4 5 2 3 2" xfId="28621"/>
    <cellStyle name="Standard 3 2 3 2 4 5 2 4" xfId="20330"/>
    <cellStyle name="Standard 3 2 3 2 4 5 2 5" xfId="36912"/>
    <cellStyle name="Standard 3 2 3 2 4 5 2 6" xfId="45462"/>
    <cellStyle name="Standard 3 2 3 2 4 5 3" xfId="5459"/>
    <cellStyle name="Standard 3 2 3 2 4 5 3 2" xfId="14027"/>
    <cellStyle name="Standard 3 2 3 2 4 5 3 2 2" xfId="30868"/>
    <cellStyle name="Standard 3 2 3 2 4 5 3 3" xfId="22577"/>
    <cellStyle name="Standard 3 2 3 2 4 5 3 4" xfId="39159"/>
    <cellStyle name="Standard 3 2 3 2 4 5 3 5" xfId="47709"/>
    <cellStyle name="Standard 3 2 3 2 4 5 4" xfId="9708"/>
    <cellStyle name="Standard 3 2 3 2 4 5 4 2" xfId="26549"/>
    <cellStyle name="Standard 3 2 3 2 4 5 5" xfId="18258"/>
    <cellStyle name="Standard 3 2 3 2 4 5 6" xfId="34840"/>
    <cellStyle name="Standard 3 2 3 2 4 5 7" xfId="43390"/>
    <cellStyle name="Standard 3 2 3 2 4 6" xfId="2174"/>
    <cellStyle name="Standard 3 2 3 2 4 6 2" xfId="5461"/>
    <cellStyle name="Standard 3 2 3 2 4 6 2 2" xfId="14029"/>
    <cellStyle name="Standard 3 2 3 2 4 6 2 2 2" xfId="30870"/>
    <cellStyle name="Standard 3 2 3 2 4 6 2 3" xfId="22579"/>
    <cellStyle name="Standard 3 2 3 2 4 6 2 4" xfId="39161"/>
    <cellStyle name="Standard 3 2 3 2 4 6 2 5" xfId="47711"/>
    <cellStyle name="Standard 3 2 3 2 4 6 3" xfId="10744"/>
    <cellStyle name="Standard 3 2 3 2 4 6 3 2" xfId="27585"/>
    <cellStyle name="Standard 3 2 3 2 4 6 4" xfId="19294"/>
    <cellStyle name="Standard 3 2 3 2 4 6 5" xfId="35876"/>
    <cellStyle name="Standard 3 2 3 2 4 6 6" xfId="44426"/>
    <cellStyle name="Standard 3 2 3 2 4 7" xfId="5430"/>
    <cellStyle name="Standard 3 2 3 2 4 7 2" xfId="13998"/>
    <cellStyle name="Standard 3 2 3 2 4 7 2 2" xfId="30839"/>
    <cellStyle name="Standard 3 2 3 2 4 7 3" xfId="22548"/>
    <cellStyle name="Standard 3 2 3 2 4 7 4" xfId="39130"/>
    <cellStyle name="Standard 3 2 3 2 4 7 5" xfId="47680"/>
    <cellStyle name="Standard 3 2 3 2 4 8" xfId="8412"/>
    <cellStyle name="Standard 3 2 3 2 4 8 2" xfId="16963"/>
    <cellStyle name="Standard 3 2 3 2 4 8 3" xfId="25513"/>
    <cellStyle name="Standard 3 2 3 2 4 8 4" xfId="42095"/>
    <cellStyle name="Standard 3 2 3 2 4 8 5" xfId="50645"/>
    <cellStyle name="Standard 3 2 3 2 4 9" xfId="8672"/>
    <cellStyle name="Standard 3 2 3 2 5" xfId="160"/>
    <cellStyle name="Standard 3 2 3 2 5 10" xfId="33868"/>
    <cellStyle name="Standard 3 2 3 2 5 11" xfId="42418"/>
    <cellStyle name="Standard 3 2 3 2 5 2" xfId="424"/>
    <cellStyle name="Standard 3 2 3 2 5 2 2" xfId="942"/>
    <cellStyle name="Standard 3 2 3 2 5 2 2 2" xfId="1978"/>
    <cellStyle name="Standard 3 2 3 2 5 2 2 2 2" xfId="4051"/>
    <cellStyle name="Standard 3 2 3 2 5 2 2 2 2 2" xfId="5466"/>
    <cellStyle name="Standard 3 2 3 2 5 2 2 2 2 2 2" xfId="14034"/>
    <cellStyle name="Standard 3 2 3 2 5 2 2 2 2 2 2 2" xfId="30875"/>
    <cellStyle name="Standard 3 2 3 2 5 2 2 2 2 2 3" xfId="22584"/>
    <cellStyle name="Standard 3 2 3 2 5 2 2 2 2 2 4" xfId="39166"/>
    <cellStyle name="Standard 3 2 3 2 5 2 2 2 2 2 5" xfId="47716"/>
    <cellStyle name="Standard 3 2 3 2 5 2 2 2 2 3" xfId="12621"/>
    <cellStyle name="Standard 3 2 3 2 5 2 2 2 2 3 2" xfId="29462"/>
    <cellStyle name="Standard 3 2 3 2 5 2 2 2 2 4" xfId="21171"/>
    <cellStyle name="Standard 3 2 3 2 5 2 2 2 2 5" xfId="37753"/>
    <cellStyle name="Standard 3 2 3 2 5 2 2 2 2 6" xfId="46303"/>
    <cellStyle name="Standard 3 2 3 2 5 2 2 2 3" xfId="5465"/>
    <cellStyle name="Standard 3 2 3 2 5 2 2 2 3 2" xfId="14033"/>
    <cellStyle name="Standard 3 2 3 2 5 2 2 2 3 2 2" xfId="30874"/>
    <cellStyle name="Standard 3 2 3 2 5 2 2 2 3 3" xfId="22583"/>
    <cellStyle name="Standard 3 2 3 2 5 2 2 2 3 4" xfId="39165"/>
    <cellStyle name="Standard 3 2 3 2 5 2 2 2 3 5" xfId="47715"/>
    <cellStyle name="Standard 3 2 3 2 5 2 2 2 4" xfId="10549"/>
    <cellStyle name="Standard 3 2 3 2 5 2 2 2 4 2" xfId="27390"/>
    <cellStyle name="Standard 3 2 3 2 5 2 2 2 5" xfId="19099"/>
    <cellStyle name="Standard 3 2 3 2 5 2 2 2 6" xfId="35681"/>
    <cellStyle name="Standard 3 2 3 2 5 2 2 2 7" xfId="44231"/>
    <cellStyle name="Standard 3 2 3 2 5 2 2 3" xfId="3015"/>
    <cellStyle name="Standard 3 2 3 2 5 2 2 3 2" xfId="5467"/>
    <cellStyle name="Standard 3 2 3 2 5 2 2 3 2 2" xfId="14035"/>
    <cellStyle name="Standard 3 2 3 2 5 2 2 3 2 2 2" xfId="30876"/>
    <cellStyle name="Standard 3 2 3 2 5 2 2 3 2 3" xfId="22585"/>
    <cellStyle name="Standard 3 2 3 2 5 2 2 3 2 4" xfId="39167"/>
    <cellStyle name="Standard 3 2 3 2 5 2 2 3 2 5" xfId="47717"/>
    <cellStyle name="Standard 3 2 3 2 5 2 2 3 3" xfId="11585"/>
    <cellStyle name="Standard 3 2 3 2 5 2 2 3 3 2" xfId="28426"/>
    <cellStyle name="Standard 3 2 3 2 5 2 2 3 4" xfId="20135"/>
    <cellStyle name="Standard 3 2 3 2 5 2 2 3 5" xfId="36717"/>
    <cellStyle name="Standard 3 2 3 2 5 2 2 3 6" xfId="45267"/>
    <cellStyle name="Standard 3 2 3 2 5 2 2 4" xfId="5464"/>
    <cellStyle name="Standard 3 2 3 2 5 2 2 4 2" xfId="14032"/>
    <cellStyle name="Standard 3 2 3 2 5 2 2 4 2 2" xfId="30873"/>
    <cellStyle name="Standard 3 2 3 2 5 2 2 4 3" xfId="22582"/>
    <cellStyle name="Standard 3 2 3 2 5 2 2 4 4" xfId="39164"/>
    <cellStyle name="Standard 3 2 3 2 5 2 2 4 5" xfId="47714"/>
    <cellStyle name="Standard 3 2 3 2 5 2 2 5" xfId="9513"/>
    <cellStyle name="Standard 3 2 3 2 5 2 2 5 2" xfId="26354"/>
    <cellStyle name="Standard 3 2 3 2 5 2 2 6" xfId="18063"/>
    <cellStyle name="Standard 3 2 3 2 5 2 2 7" xfId="34645"/>
    <cellStyle name="Standard 3 2 3 2 5 2 2 8" xfId="43195"/>
    <cellStyle name="Standard 3 2 3 2 5 2 3" xfId="1460"/>
    <cellStyle name="Standard 3 2 3 2 5 2 3 2" xfId="3533"/>
    <cellStyle name="Standard 3 2 3 2 5 2 3 2 2" xfId="5469"/>
    <cellStyle name="Standard 3 2 3 2 5 2 3 2 2 2" xfId="14037"/>
    <cellStyle name="Standard 3 2 3 2 5 2 3 2 2 2 2" xfId="30878"/>
    <cellStyle name="Standard 3 2 3 2 5 2 3 2 2 3" xfId="22587"/>
    <cellStyle name="Standard 3 2 3 2 5 2 3 2 2 4" xfId="39169"/>
    <cellStyle name="Standard 3 2 3 2 5 2 3 2 2 5" xfId="47719"/>
    <cellStyle name="Standard 3 2 3 2 5 2 3 2 3" xfId="12103"/>
    <cellStyle name="Standard 3 2 3 2 5 2 3 2 3 2" xfId="28944"/>
    <cellStyle name="Standard 3 2 3 2 5 2 3 2 4" xfId="20653"/>
    <cellStyle name="Standard 3 2 3 2 5 2 3 2 5" xfId="37235"/>
    <cellStyle name="Standard 3 2 3 2 5 2 3 2 6" xfId="45785"/>
    <cellStyle name="Standard 3 2 3 2 5 2 3 3" xfId="5468"/>
    <cellStyle name="Standard 3 2 3 2 5 2 3 3 2" xfId="14036"/>
    <cellStyle name="Standard 3 2 3 2 5 2 3 3 2 2" xfId="30877"/>
    <cellStyle name="Standard 3 2 3 2 5 2 3 3 3" xfId="22586"/>
    <cellStyle name="Standard 3 2 3 2 5 2 3 3 4" xfId="39168"/>
    <cellStyle name="Standard 3 2 3 2 5 2 3 3 5" xfId="47718"/>
    <cellStyle name="Standard 3 2 3 2 5 2 3 4" xfId="10031"/>
    <cellStyle name="Standard 3 2 3 2 5 2 3 4 2" xfId="26872"/>
    <cellStyle name="Standard 3 2 3 2 5 2 3 5" xfId="18581"/>
    <cellStyle name="Standard 3 2 3 2 5 2 3 6" xfId="35163"/>
    <cellStyle name="Standard 3 2 3 2 5 2 3 7" xfId="43713"/>
    <cellStyle name="Standard 3 2 3 2 5 2 4" xfId="2497"/>
    <cellStyle name="Standard 3 2 3 2 5 2 4 2" xfId="5470"/>
    <cellStyle name="Standard 3 2 3 2 5 2 4 2 2" xfId="14038"/>
    <cellStyle name="Standard 3 2 3 2 5 2 4 2 2 2" xfId="30879"/>
    <cellStyle name="Standard 3 2 3 2 5 2 4 2 3" xfId="22588"/>
    <cellStyle name="Standard 3 2 3 2 5 2 4 2 4" xfId="39170"/>
    <cellStyle name="Standard 3 2 3 2 5 2 4 2 5" xfId="47720"/>
    <cellStyle name="Standard 3 2 3 2 5 2 4 3" xfId="11067"/>
    <cellStyle name="Standard 3 2 3 2 5 2 4 3 2" xfId="27908"/>
    <cellStyle name="Standard 3 2 3 2 5 2 4 4" xfId="19617"/>
    <cellStyle name="Standard 3 2 3 2 5 2 4 5" xfId="36199"/>
    <cellStyle name="Standard 3 2 3 2 5 2 4 6" xfId="44749"/>
    <cellStyle name="Standard 3 2 3 2 5 2 5" xfId="5463"/>
    <cellStyle name="Standard 3 2 3 2 5 2 5 2" xfId="14031"/>
    <cellStyle name="Standard 3 2 3 2 5 2 5 2 2" xfId="30872"/>
    <cellStyle name="Standard 3 2 3 2 5 2 5 3" xfId="22581"/>
    <cellStyle name="Standard 3 2 3 2 5 2 5 4" xfId="39163"/>
    <cellStyle name="Standard 3 2 3 2 5 2 5 5" xfId="47713"/>
    <cellStyle name="Standard 3 2 3 2 5 2 6" xfId="8995"/>
    <cellStyle name="Standard 3 2 3 2 5 2 6 2" xfId="25837"/>
    <cellStyle name="Standard 3 2 3 2 5 2 7" xfId="17545"/>
    <cellStyle name="Standard 3 2 3 2 5 2 8" xfId="34127"/>
    <cellStyle name="Standard 3 2 3 2 5 2 9" xfId="42677"/>
    <cellStyle name="Standard 3 2 3 2 5 3" xfId="683"/>
    <cellStyle name="Standard 3 2 3 2 5 3 2" xfId="1719"/>
    <cellStyle name="Standard 3 2 3 2 5 3 2 2" xfId="3792"/>
    <cellStyle name="Standard 3 2 3 2 5 3 2 2 2" xfId="5473"/>
    <cellStyle name="Standard 3 2 3 2 5 3 2 2 2 2" xfId="14041"/>
    <cellStyle name="Standard 3 2 3 2 5 3 2 2 2 2 2" xfId="30882"/>
    <cellStyle name="Standard 3 2 3 2 5 3 2 2 2 3" xfId="22591"/>
    <cellStyle name="Standard 3 2 3 2 5 3 2 2 2 4" xfId="39173"/>
    <cellStyle name="Standard 3 2 3 2 5 3 2 2 2 5" xfId="47723"/>
    <cellStyle name="Standard 3 2 3 2 5 3 2 2 3" xfId="12362"/>
    <cellStyle name="Standard 3 2 3 2 5 3 2 2 3 2" xfId="29203"/>
    <cellStyle name="Standard 3 2 3 2 5 3 2 2 4" xfId="20912"/>
    <cellStyle name="Standard 3 2 3 2 5 3 2 2 5" xfId="37494"/>
    <cellStyle name="Standard 3 2 3 2 5 3 2 2 6" xfId="46044"/>
    <cellStyle name="Standard 3 2 3 2 5 3 2 3" xfId="5472"/>
    <cellStyle name="Standard 3 2 3 2 5 3 2 3 2" xfId="14040"/>
    <cellStyle name="Standard 3 2 3 2 5 3 2 3 2 2" xfId="30881"/>
    <cellStyle name="Standard 3 2 3 2 5 3 2 3 3" xfId="22590"/>
    <cellStyle name="Standard 3 2 3 2 5 3 2 3 4" xfId="39172"/>
    <cellStyle name="Standard 3 2 3 2 5 3 2 3 5" xfId="47722"/>
    <cellStyle name="Standard 3 2 3 2 5 3 2 4" xfId="10290"/>
    <cellStyle name="Standard 3 2 3 2 5 3 2 4 2" xfId="27131"/>
    <cellStyle name="Standard 3 2 3 2 5 3 2 5" xfId="18840"/>
    <cellStyle name="Standard 3 2 3 2 5 3 2 6" xfId="35422"/>
    <cellStyle name="Standard 3 2 3 2 5 3 2 7" xfId="43972"/>
    <cellStyle name="Standard 3 2 3 2 5 3 3" xfId="2756"/>
    <cellStyle name="Standard 3 2 3 2 5 3 3 2" xfId="5474"/>
    <cellStyle name="Standard 3 2 3 2 5 3 3 2 2" xfId="14042"/>
    <cellStyle name="Standard 3 2 3 2 5 3 3 2 2 2" xfId="30883"/>
    <cellStyle name="Standard 3 2 3 2 5 3 3 2 3" xfId="22592"/>
    <cellStyle name="Standard 3 2 3 2 5 3 3 2 4" xfId="39174"/>
    <cellStyle name="Standard 3 2 3 2 5 3 3 2 5" xfId="47724"/>
    <cellStyle name="Standard 3 2 3 2 5 3 3 3" xfId="11326"/>
    <cellStyle name="Standard 3 2 3 2 5 3 3 3 2" xfId="28167"/>
    <cellStyle name="Standard 3 2 3 2 5 3 3 4" xfId="19876"/>
    <cellStyle name="Standard 3 2 3 2 5 3 3 5" xfId="36458"/>
    <cellStyle name="Standard 3 2 3 2 5 3 3 6" xfId="45008"/>
    <cellStyle name="Standard 3 2 3 2 5 3 4" xfId="5471"/>
    <cellStyle name="Standard 3 2 3 2 5 3 4 2" xfId="14039"/>
    <cellStyle name="Standard 3 2 3 2 5 3 4 2 2" xfId="30880"/>
    <cellStyle name="Standard 3 2 3 2 5 3 4 3" xfId="22589"/>
    <cellStyle name="Standard 3 2 3 2 5 3 4 4" xfId="39171"/>
    <cellStyle name="Standard 3 2 3 2 5 3 4 5" xfId="47721"/>
    <cellStyle name="Standard 3 2 3 2 5 3 5" xfId="9254"/>
    <cellStyle name="Standard 3 2 3 2 5 3 5 2" xfId="26095"/>
    <cellStyle name="Standard 3 2 3 2 5 3 6" xfId="17804"/>
    <cellStyle name="Standard 3 2 3 2 5 3 7" xfId="34386"/>
    <cellStyle name="Standard 3 2 3 2 5 3 8" xfId="42936"/>
    <cellStyle name="Standard 3 2 3 2 5 4" xfId="1201"/>
    <cellStyle name="Standard 3 2 3 2 5 4 2" xfId="3274"/>
    <cellStyle name="Standard 3 2 3 2 5 4 2 2" xfId="5476"/>
    <cellStyle name="Standard 3 2 3 2 5 4 2 2 2" xfId="14044"/>
    <cellStyle name="Standard 3 2 3 2 5 4 2 2 2 2" xfId="30885"/>
    <cellStyle name="Standard 3 2 3 2 5 4 2 2 3" xfId="22594"/>
    <cellStyle name="Standard 3 2 3 2 5 4 2 2 4" xfId="39176"/>
    <cellStyle name="Standard 3 2 3 2 5 4 2 2 5" xfId="47726"/>
    <cellStyle name="Standard 3 2 3 2 5 4 2 3" xfId="11844"/>
    <cellStyle name="Standard 3 2 3 2 5 4 2 3 2" xfId="28685"/>
    <cellStyle name="Standard 3 2 3 2 5 4 2 4" xfId="20394"/>
    <cellStyle name="Standard 3 2 3 2 5 4 2 5" xfId="36976"/>
    <cellStyle name="Standard 3 2 3 2 5 4 2 6" xfId="45526"/>
    <cellStyle name="Standard 3 2 3 2 5 4 3" xfId="5475"/>
    <cellStyle name="Standard 3 2 3 2 5 4 3 2" xfId="14043"/>
    <cellStyle name="Standard 3 2 3 2 5 4 3 2 2" xfId="30884"/>
    <cellStyle name="Standard 3 2 3 2 5 4 3 3" xfId="22593"/>
    <cellStyle name="Standard 3 2 3 2 5 4 3 4" xfId="39175"/>
    <cellStyle name="Standard 3 2 3 2 5 4 3 5" xfId="47725"/>
    <cellStyle name="Standard 3 2 3 2 5 4 4" xfId="9772"/>
    <cellStyle name="Standard 3 2 3 2 5 4 4 2" xfId="26613"/>
    <cellStyle name="Standard 3 2 3 2 5 4 5" xfId="18322"/>
    <cellStyle name="Standard 3 2 3 2 5 4 6" xfId="34904"/>
    <cellStyle name="Standard 3 2 3 2 5 4 7" xfId="43454"/>
    <cellStyle name="Standard 3 2 3 2 5 5" xfId="2238"/>
    <cellStyle name="Standard 3 2 3 2 5 5 2" xfId="5477"/>
    <cellStyle name="Standard 3 2 3 2 5 5 2 2" xfId="14045"/>
    <cellStyle name="Standard 3 2 3 2 5 5 2 2 2" xfId="30886"/>
    <cellStyle name="Standard 3 2 3 2 5 5 2 3" xfId="22595"/>
    <cellStyle name="Standard 3 2 3 2 5 5 2 4" xfId="39177"/>
    <cellStyle name="Standard 3 2 3 2 5 5 2 5" xfId="47727"/>
    <cellStyle name="Standard 3 2 3 2 5 5 3" xfId="10808"/>
    <cellStyle name="Standard 3 2 3 2 5 5 3 2" xfId="27649"/>
    <cellStyle name="Standard 3 2 3 2 5 5 4" xfId="19358"/>
    <cellStyle name="Standard 3 2 3 2 5 5 5" xfId="35940"/>
    <cellStyle name="Standard 3 2 3 2 5 5 6" xfId="44490"/>
    <cellStyle name="Standard 3 2 3 2 5 6" xfId="5462"/>
    <cellStyle name="Standard 3 2 3 2 5 6 2" xfId="14030"/>
    <cellStyle name="Standard 3 2 3 2 5 6 2 2" xfId="30871"/>
    <cellStyle name="Standard 3 2 3 2 5 6 3" xfId="22580"/>
    <cellStyle name="Standard 3 2 3 2 5 6 4" xfId="39162"/>
    <cellStyle name="Standard 3 2 3 2 5 6 5" xfId="47712"/>
    <cellStyle name="Standard 3 2 3 2 5 7" xfId="8476"/>
    <cellStyle name="Standard 3 2 3 2 5 7 2" xfId="17027"/>
    <cellStyle name="Standard 3 2 3 2 5 7 3" xfId="25577"/>
    <cellStyle name="Standard 3 2 3 2 5 7 4" xfId="42159"/>
    <cellStyle name="Standard 3 2 3 2 5 7 5" xfId="50709"/>
    <cellStyle name="Standard 3 2 3 2 5 8" xfId="8736"/>
    <cellStyle name="Standard 3 2 3 2 5 9" xfId="17286"/>
    <cellStyle name="Standard 3 2 3 2 6" xfId="296"/>
    <cellStyle name="Standard 3 2 3 2 6 2" xfId="814"/>
    <cellStyle name="Standard 3 2 3 2 6 2 2" xfId="1850"/>
    <cellStyle name="Standard 3 2 3 2 6 2 2 2" xfId="3923"/>
    <cellStyle name="Standard 3 2 3 2 6 2 2 2 2" xfId="5481"/>
    <cellStyle name="Standard 3 2 3 2 6 2 2 2 2 2" xfId="14049"/>
    <cellStyle name="Standard 3 2 3 2 6 2 2 2 2 2 2" xfId="30890"/>
    <cellStyle name="Standard 3 2 3 2 6 2 2 2 2 3" xfId="22599"/>
    <cellStyle name="Standard 3 2 3 2 6 2 2 2 2 4" xfId="39181"/>
    <cellStyle name="Standard 3 2 3 2 6 2 2 2 2 5" xfId="47731"/>
    <cellStyle name="Standard 3 2 3 2 6 2 2 2 3" xfId="12493"/>
    <cellStyle name="Standard 3 2 3 2 6 2 2 2 3 2" xfId="29334"/>
    <cellStyle name="Standard 3 2 3 2 6 2 2 2 4" xfId="21043"/>
    <cellStyle name="Standard 3 2 3 2 6 2 2 2 5" xfId="37625"/>
    <cellStyle name="Standard 3 2 3 2 6 2 2 2 6" xfId="46175"/>
    <cellStyle name="Standard 3 2 3 2 6 2 2 3" xfId="5480"/>
    <cellStyle name="Standard 3 2 3 2 6 2 2 3 2" xfId="14048"/>
    <cellStyle name="Standard 3 2 3 2 6 2 2 3 2 2" xfId="30889"/>
    <cellStyle name="Standard 3 2 3 2 6 2 2 3 3" xfId="22598"/>
    <cellStyle name="Standard 3 2 3 2 6 2 2 3 4" xfId="39180"/>
    <cellStyle name="Standard 3 2 3 2 6 2 2 3 5" xfId="47730"/>
    <cellStyle name="Standard 3 2 3 2 6 2 2 4" xfId="10421"/>
    <cellStyle name="Standard 3 2 3 2 6 2 2 4 2" xfId="27262"/>
    <cellStyle name="Standard 3 2 3 2 6 2 2 5" xfId="18971"/>
    <cellStyle name="Standard 3 2 3 2 6 2 2 6" xfId="35553"/>
    <cellStyle name="Standard 3 2 3 2 6 2 2 7" xfId="44103"/>
    <cellStyle name="Standard 3 2 3 2 6 2 3" xfId="2887"/>
    <cellStyle name="Standard 3 2 3 2 6 2 3 2" xfId="5482"/>
    <cellStyle name="Standard 3 2 3 2 6 2 3 2 2" xfId="14050"/>
    <cellStyle name="Standard 3 2 3 2 6 2 3 2 2 2" xfId="30891"/>
    <cellStyle name="Standard 3 2 3 2 6 2 3 2 3" xfId="22600"/>
    <cellStyle name="Standard 3 2 3 2 6 2 3 2 4" xfId="39182"/>
    <cellStyle name="Standard 3 2 3 2 6 2 3 2 5" xfId="47732"/>
    <cellStyle name="Standard 3 2 3 2 6 2 3 3" xfId="11457"/>
    <cellStyle name="Standard 3 2 3 2 6 2 3 3 2" xfId="28298"/>
    <cellStyle name="Standard 3 2 3 2 6 2 3 4" xfId="20007"/>
    <cellStyle name="Standard 3 2 3 2 6 2 3 5" xfId="36589"/>
    <cellStyle name="Standard 3 2 3 2 6 2 3 6" xfId="45139"/>
    <cellStyle name="Standard 3 2 3 2 6 2 4" xfId="5479"/>
    <cellStyle name="Standard 3 2 3 2 6 2 4 2" xfId="14047"/>
    <cellStyle name="Standard 3 2 3 2 6 2 4 2 2" xfId="30888"/>
    <cellStyle name="Standard 3 2 3 2 6 2 4 3" xfId="22597"/>
    <cellStyle name="Standard 3 2 3 2 6 2 4 4" xfId="39179"/>
    <cellStyle name="Standard 3 2 3 2 6 2 4 5" xfId="47729"/>
    <cellStyle name="Standard 3 2 3 2 6 2 5" xfId="9385"/>
    <cellStyle name="Standard 3 2 3 2 6 2 5 2" xfId="26226"/>
    <cellStyle name="Standard 3 2 3 2 6 2 6" xfId="17935"/>
    <cellStyle name="Standard 3 2 3 2 6 2 7" xfId="34517"/>
    <cellStyle name="Standard 3 2 3 2 6 2 8" xfId="43067"/>
    <cellStyle name="Standard 3 2 3 2 6 3" xfId="1332"/>
    <cellStyle name="Standard 3 2 3 2 6 3 2" xfId="3405"/>
    <cellStyle name="Standard 3 2 3 2 6 3 2 2" xfId="5484"/>
    <cellStyle name="Standard 3 2 3 2 6 3 2 2 2" xfId="14052"/>
    <cellStyle name="Standard 3 2 3 2 6 3 2 2 2 2" xfId="30893"/>
    <cellStyle name="Standard 3 2 3 2 6 3 2 2 3" xfId="22602"/>
    <cellStyle name="Standard 3 2 3 2 6 3 2 2 4" xfId="39184"/>
    <cellStyle name="Standard 3 2 3 2 6 3 2 2 5" xfId="47734"/>
    <cellStyle name="Standard 3 2 3 2 6 3 2 3" xfId="11975"/>
    <cellStyle name="Standard 3 2 3 2 6 3 2 3 2" xfId="28816"/>
    <cellStyle name="Standard 3 2 3 2 6 3 2 4" xfId="20525"/>
    <cellStyle name="Standard 3 2 3 2 6 3 2 5" xfId="37107"/>
    <cellStyle name="Standard 3 2 3 2 6 3 2 6" xfId="45657"/>
    <cellStyle name="Standard 3 2 3 2 6 3 3" xfId="5483"/>
    <cellStyle name="Standard 3 2 3 2 6 3 3 2" xfId="14051"/>
    <cellStyle name="Standard 3 2 3 2 6 3 3 2 2" xfId="30892"/>
    <cellStyle name="Standard 3 2 3 2 6 3 3 3" xfId="22601"/>
    <cellStyle name="Standard 3 2 3 2 6 3 3 4" xfId="39183"/>
    <cellStyle name="Standard 3 2 3 2 6 3 3 5" xfId="47733"/>
    <cellStyle name="Standard 3 2 3 2 6 3 4" xfId="9903"/>
    <cellStyle name="Standard 3 2 3 2 6 3 4 2" xfId="26744"/>
    <cellStyle name="Standard 3 2 3 2 6 3 5" xfId="18453"/>
    <cellStyle name="Standard 3 2 3 2 6 3 6" xfId="35035"/>
    <cellStyle name="Standard 3 2 3 2 6 3 7" xfId="43585"/>
    <cellStyle name="Standard 3 2 3 2 6 4" xfId="2369"/>
    <cellStyle name="Standard 3 2 3 2 6 4 2" xfId="5485"/>
    <cellStyle name="Standard 3 2 3 2 6 4 2 2" xfId="14053"/>
    <cellStyle name="Standard 3 2 3 2 6 4 2 2 2" xfId="30894"/>
    <cellStyle name="Standard 3 2 3 2 6 4 2 3" xfId="22603"/>
    <cellStyle name="Standard 3 2 3 2 6 4 2 4" xfId="39185"/>
    <cellStyle name="Standard 3 2 3 2 6 4 2 5" xfId="47735"/>
    <cellStyle name="Standard 3 2 3 2 6 4 3" xfId="10939"/>
    <cellStyle name="Standard 3 2 3 2 6 4 3 2" xfId="27780"/>
    <cellStyle name="Standard 3 2 3 2 6 4 4" xfId="19489"/>
    <cellStyle name="Standard 3 2 3 2 6 4 5" xfId="36071"/>
    <cellStyle name="Standard 3 2 3 2 6 4 6" xfId="44621"/>
    <cellStyle name="Standard 3 2 3 2 6 5" xfId="5478"/>
    <cellStyle name="Standard 3 2 3 2 6 5 2" xfId="14046"/>
    <cellStyle name="Standard 3 2 3 2 6 5 2 2" xfId="30887"/>
    <cellStyle name="Standard 3 2 3 2 6 5 3" xfId="22596"/>
    <cellStyle name="Standard 3 2 3 2 6 5 4" xfId="39178"/>
    <cellStyle name="Standard 3 2 3 2 6 5 5" xfId="47728"/>
    <cellStyle name="Standard 3 2 3 2 6 6" xfId="8867"/>
    <cellStyle name="Standard 3 2 3 2 6 6 2" xfId="25709"/>
    <cellStyle name="Standard 3 2 3 2 6 7" xfId="17417"/>
    <cellStyle name="Standard 3 2 3 2 6 8" xfId="33999"/>
    <cellStyle name="Standard 3 2 3 2 6 9" xfId="42549"/>
    <cellStyle name="Standard 3 2 3 2 7" xfId="555"/>
    <cellStyle name="Standard 3 2 3 2 7 2" xfId="1591"/>
    <cellStyle name="Standard 3 2 3 2 7 2 2" xfId="3664"/>
    <cellStyle name="Standard 3 2 3 2 7 2 2 2" xfId="5488"/>
    <cellStyle name="Standard 3 2 3 2 7 2 2 2 2" xfId="14056"/>
    <cellStyle name="Standard 3 2 3 2 7 2 2 2 2 2" xfId="30897"/>
    <cellStyle name="Standard 3 2 3 2 7 2 2 2 3" xfId="22606"/>
    <cellStyle name="Standard 3 2 3 2 7 2 2 2 4" xfId="39188"/>
    <cellStyle name="Standard 3 2 3 2 7 2 2 2 5" xfId="47738"/>
    <cellStyle name="Standard 3 2 3 2 7 2 2 3" xfId="12234"/>
    <cellStyle name="Standard 3 2 3 2 7 2 2 3 2" xfId="29075"/>
    <cellStyle name="Standard 3 2 3 2 7 2 2 4" xfId="20784"/>
    <cellStyle name="Standard 3 2 3 2 7 2 2 5" xfId="37366"/>
    <cellStyle name="Standard 3 2 3 2 7 2 2 6" xfId="45916"/>
    <cellStyle name="Standard 3 2 3 2 7 2 3" xfId="5487"/>
    <cellStyle name="Standard 3 2 3 2 7 2 3 2" xfId="14055"/>
    <cellStyle name="Standard 3 2 3 2 7 2 3 2 2" xfId="30896"/>
    <cellStyle name="Standard 3 2 3 2 7 2 3 3" xfId="22605"/>
    <cellStyle name="Standard 3 2 3 2 7 2 3 4" xfId="39187"/>
    <cellStyle name="Standard 3 2 3 2 7 2 3 5" xfId="47737"/>
    <cellStyle name="Standard 3 2 3 2 7 2 4" xfId="10162"/>
    <cellStyle name="Standard 3 2 3 2 7 2 4 2" xfId="27003"/>
    <cellStyle name="Standard 3 2 3 2 7 2 5" xfId="18712"/>
    <cellStyle name="Standard 3 2 3 2 7 2 6" xfId="35294"/>
    <cellStyle name="Standard 3 2 3 2 7 2 7" xfId="43844"/>
    <cellStyle name="Standard 3 2 3 2 7 3" xfId="2628"/>
    <cellStyle name="Standard 3 2 3 2 7 3 2" xfId="5489"/>
    <cellStyle name="Standard 3 2 3 2 7 3 2 2" xfId="14057"/>
    <cellStyle name="Standard 3 2 3 2 7 3 2 2 2" xfId="30898"/>
    <cellStyle name="Standard 3 2 3 2 7 3 2 3" xfId="22607"/>
    <cellStyle name="Standard 3 2 3 2 7 3 2 4" xfId="39189"/>
    <cellStyle name="Standard 3 2 3 2 7 3 2 5" xfId="47739"/>
    <cellStyle name="Standard 3 2 3 2 7 3 3" xfId="11198"/>
    <cellStyle name="Standard 3 2 3 2 7 3 3 2" xfId="28039"/>
    <cellStyle name="Standard 3 2 3 2 7 3 4" xfId="19748"/>
    <cellStyle name="Standard 3 2 3 2 7 3 5" xfId="36330"/>
    <cellStyle name="Standard 3 2 3 2 7 3 6" xfId="44880"/>
    <cellStyle name="Standard 3 2 3 2 7 4" xfId="5486"/>
    <cellStyle name="Standard 3 2 3 2 7 4 2" xfId="14054"/>
    <cellStyle name="Standard 3 2 3 2 7 4 2 2" xfId="30895"/>
    <cellStyle name="Standard 3 2 3 2 7 4 3" xfId="22604"/>
    <cellStyle name="Standard 3 2 3 2 7 4 4" xfId="39186"/>
    <cellStyle name="Standard 3 2 3 2 7 4 5" xfId="47736"/>
    <cellStyle name="Standard 3 2 3 2 7 5" xfId="9126"/>
    <cellStyle name="Standard 3 2 3 2 7 5 2" xfId="25967"/>
    <cellStyle name="Standard 3 2 3 2 7 6" xfId="17676"/>
    <cellStyle name="Standard 3 2 3 2 7 7" xfId="34258"/>
    <cellStyle name="Standard 3 2 3 2 7 8" xfId="42808"/>
    <cellStyle name="Standard 3 2 3 2 8" xfId="1073"/>
    <cellStyle name="Standard 3 2 3 2 8 2" xfId="3146"/>
    <cellStyle name="Standard 3 2 3 2 8 2 2" xfId="5491"/>
    <cellStyle name="Standard 3 2 3 2 8 2 2 2" xfId="14059"/>
    <cellStyle name="Standard 3 2 3 2 8 2 2 2 2" xfId="30900"/>
    <cellStyle name="Standard 3 2 3 2 8 2 2 3" xfId="22609"/>
    <cellStyle name="Standard 3 2 3 2 8 2 2 4" xfId="39191"/>
    <cellStyle name="Standard 3 2 3 2 8 2 2 5" xfId="47741"/>
    <cellStyle name="Standard 3 2 3 2 8 2 3" xfId="11716"/>
    <cellStyle name="Standard 3 2 3 2 8 2 3 2" xfId="28557"/>
    <cellStyle name="Standard 3 2 3 2 8 2 4" xfId="20266"/>
    <cellStyle name="Standard 3 2 3 2 8 2 5" xfId="36848"/>
    <cellStyle name="Standard 3 2 3 2 8 2 6" xfId="45398"/>
    <cellStyle name="Standard 3 2 3 2 8 3" xfId="5490"/>
    <cellStyle name="Standard 3 2 3 2 8 3 2" xfId="14058"/>
    <cellStyle name="Standard 3 2 3 2 8 3 2 2" xfId="30899"/>
    <cellStyle name="Standard 3 2 3 2 8 3 3" xfId="22608"/>
    <cellStyle name="Standard 3 2 3 2 8 3 4" xfId="39190"/>
    <cellStyle name="Standard 3 2 3 2 8 3 5" xfId="47740"/>
    <cellStyle name="Standard 3 2 3 2 8 4" xfId="9644"/>
    <cellStyle name="Standard 3 2 3 2 8 4 2" xfId="26485"/>
    <cellStyle name="Standard 3 2 3 2 8 5" xfId="18194"/>
    <cellStyle name="Standard 3 2 3 2 8 6" xfId="34776"/>
    <cellStyle name="Standard 3 2 3 2 8 7" xfId="43326"/>
    <cellStyle name="Standard 3 2 3 2 9" xfId="2110"/>
    <cellStyle name="Standard 3 2 3 2 9 2" xfId="5492"/>
    <cellStyle name="Standard 3 2 3 2 9 2 2" xfId="14060"/>
    <cellStyle name="Standard 3 2 3 2 9 2 2 2" xfId="30901"/>
    <cellStyle name="Standard 3 2 3 2 9 2 3" xfId="22610"/>
    <cellStyle name="Standard 3 2 3 2 9 2 4" xfId="39192"/>
    <cellStyle name="Standard 3 2 3 2 9 2 5" xfId="47742"/>
    <cellStyle name="Standard 3 2 3 2 9 3" xfId="10680"/>
    <cellStyle name="Standard 3 2 3 2 9 3 2" xfId="27521"/>
    <cellStyle name="Standard 3 2 3 2 9 4" xfId="19230"/>
    <cellStyle name="Standard 3 2 3 2 9 5" xfId="35812"/>
    <cellStyle name="Standard 3 2 3 2 9 6" xfId="44362"/>
    <cellStyle name="Standard 3 2 3 3" xfId="39"/>
    <cellStyle name="Standard 3 2 3 3 10" xfId="8356"/>
    <cellStyle name="Standard 3 2 3 3 10 2" xfId="16907"/>
    <cellStyle name="Standard 3 2 3 3 10 3" xfId="25457"/>
    <cellStyle name="Standard 3 2 3 3 10 4" xfId="42039"/>
    <cellStyle name="Standard 3 2 3 3 10 5" xfId="50589"/>
    <cellStyle name="Standard 3 2 3 3 11" xfId="8616"/>
    <cellStyle name="Standard 3 2 3 3 12" xfId="17166"/>
    <cellStyle name="Standard 3 2 3 3 13" xfId="33748"/>
    <cellStyle name="Standard 3 2 3 3 14" xfId="42298"/>
    <cellStyle name="Standard 3 2 3 3 2" xfId="71"/>
    <cellStyle name="Standard 3 2 3 3 2 10" xfId="8648"/>
    <cellStyle name="Standard 3 2 3 3 2 11" xfId="17198"/>
    <cellStyle name="Standard 3 2 3 3 2 12" xfId="33780"/>
    <cellStyle name="Standard 3 2 3 3 2 13" xfId="42330"/>
    <cellStyle name="Standard 3 2 3 3 2 2" xfId="135"/>
    <cellStyle name="Standard 3 2 3 3 2 2 10" xfId="17262"/>
    <cellStyle name="Standard 3 2 3 3 2 2 11" xfId="33844"/>
    <cellStyle name="Standard 3 2 3 3 2 2 12" xfId="42394"/>
    <cellStyle name="Standard 3 2 3 3 2 2 2" xfId="264"/>
    <cellStyle name="Standard 3 2 3 3 2 2 2 10" xfId="33972"/>
    <cellStyle name="Standard 3 2 3 3 2 2 2 11" xfId="42522"/>
    <cellStyle name="Standard 3 2 3 3 2 2 2 2" xfId="528"/>
    <cellStyle name="Standard 3 2 3 3 2 2 2 2 2" xfId="1046"/>
    <cellStyle name="Standard 3 2 3 3 2 2 2 2 2 2" xfId="2082"/>
    <cellStyle name="Standard 3 2 3 3 2 2 2 2 2 2 2" xfId="4155"/>
    <cellStyle name="Standard 3 2 3 3 2 2 2 2 2 2 2 2" xfId="5500"/>
    <cellStyle name="Standard 3 2 3 3 2 2 2 2 2 2 2 2 2" xfId="14068"/>
    <cellStyle name="Standard 3 2 3 3 2 2 2 2 2 2 2 2 2 2" xfId="30909"/>
    <cellStyle name="Standard 3 2 3 3 2 2 2 2 2 2 2 2 3" xfId="22618"/>
    <cellStyle name="Standard 3 2 3 3 2 2 2 2 2 2 2 2 4" xfId="39200"/>
    <cellStyle name="Standard 3 2 3 3 2 2 2 2 2 2 2 2 5" xfId="47750"/>
    <cellStyle name="Standard 3 2 3 3 2 2 2 2 2 2 2 3" xfId="12725"/>
    <cellStyle name="Standard 3 2 3 3 2 2 2 2 2 2 2 3 2" xfId="29566"/>
    <cellStyle name="Standard 3 2 3 3 2 2 2 2 2 2 2 4" xfId="21275"/>
    <cellStyle name="Standard 3 2 3 3 2 2 2 2 2 2 2 5" xfId="37857"/>
    <cellStyle name="Standard 3 2 3 3 2 2 2 2 2 2 2 6" xfId="46407"/>
    <cellStyle name="Standard 3 2 3 3 2 2 2 2 2 2 3" xfId="5499"/>
    <cellStyle name="Standard 3 2 3 3 2 2 2 2 2 2 3 2" xfId="14067"/>
    <cellStyle name="Standard 3 2 3 3 2 2 2 2 2 2 3 2 2" xfId="30908"/>
    <cellStyle name="Standard 3 2 3 3 2 2 2 2 2 2 3 3" xfId="22617"/>
    <cellStyle name="Standard 3 2 3 3 2 2 2 2 2 2 3 4" xfId="39199"/>
    <cellStyle name="Standard 3 2 3 3 2 2 2 2 2 2 3 5" xfId="47749"/>
    <cellStyle name="Standard 3 2 3 3 2 2 2 2 2 2 4" xfId="10653"/>
    <cellStyle name="Standard 3 2 3 3 2 2 2 2 2 2 4 2" xfId="27494"/>
    <cellStyle name="Standard 3 2 3 3 2 2 2 2 2 2 5" xfId="19203"/>
    <cellStyle name="Standard 3 2 3 3 2 2 2 2 2 2 6" xfId="35785"/>
    <cellStyle name="Standard 3 2 3 3 2 2 2 2 2 2 7" xfId="44335"/>
    <cellStyle name="Standard 3 2 3 3 2 2 2 2 2 3" xfId="3119"/>
    <cellStyle name="Standard 3 2 3 3 2 2 2 2 2 3 2" xfId="5501"/>
    <cellStyle name="Standard 3 2 3 3 2 2 2 2 2 3 2 2" xfId="14069"/>
    <cellStyle name="Standard 3 2 3 3 2 2 2 2 2 3 2 2 2" xfId="30910"/>
    <cellStyle name="Standard 3 2 3 3 2 2 2 2 2 3 2 3" xfId="22619"/>
    <cellStyle name="Standard 3 2 3 3 2 2 2 2 2 3 2 4" xfId="39201"/>
    <cellStyle name="Standard 3 2 3 3 2 2 2 2 2 3 2 5" xfId="47751"/>
    <cellStyle name="Standard 3 2 3 3 2 2 2 2 2 3 3" xfId="11689"/>
    <cellStyle name="Standard 3 2 3 3 2 2 2 2 2 3 3 2" xfId="28530"/>
    <cellStyle name="Standard 3 2 3 3 2 2 2 2 2 3 4" xfId="20239"/>
    <cellStyle name="Standard 3 2 3 3 2 2 2 2 2 3 5" xfId="36821"/>
    <cellStyle name="Standard 3 2 3 3 2 2 2 2 2 3 6" xfId="45371"/>
    <cellStyle name="Standard 3 2 3 3 2 2 2 2 2 4" xfId="5498"/>
    <cellStyle name="Standard 3 2 3 3 2 2 2 2 2 4 2" xfId="14066"/>
    <cellStyle name="Standard 3 2 3 3 2 2 2 2 2 4 2 2" xfId="30907"/>
    <cellStyle name="Standard 3 2 3 3 2 2 2 2 2 4 3" xfId="22616"/>
    <cellStyle name="Standard 3 2 3 3 2 2 2 2 2 4 4" xfId="39198"/>
    <cellStyle name="Standard 3 2 3 3 2 2 2 2 2 4 5" xfId="47748"/>
    <cellStyle name="Standard 3 2 3 3 2 2 2 2 2 5" xfId="9617"/>
    <cellStyle name="Standard 3 2 3 3 2 2 2 2 2 5 2" xfId="26458"/>
    <cellStyle name="Standard 3 2 3 3 2 2 2 2 2 6" xfId="18167"/>
    <cellStyle name="Standard 3 2 3 3 2 2 2 2 2 7" xfId="34749"/>
    <cellStyle name="Standard 3 2 3 3 2 2 2 2 2 8" xfId="43299"/>
    <cellStyle name="Standard 3 2 3 3 2 2 2 2 3" xfId="1564"/>
    <cellStyle name="Standard 3 2 3 3 2 2 2 2 3 2" xfId="3637"/>
    <cellStyle name="Standard 3 2 3 3 2 2 2 2 3 2 2" xfId="5503"/>
    <cellStyle name="Standard 3 2 3 3 2 2 2 2 3 2 2 2" xfId="14071"/>
    <cellStyle name="Standard 3 2 3 3 2 2 2 2 3 2 2 2 2" xfId="30912"/>
    <cellStyle name="Standard 3 2 3 3 2 2 2 2 3 2 2 3" xfId="22621"/>
    <cellStyle name="Standard 3 2 3 3 2 2 2 2 3 2 2 4" xfId="39203"/>
    <cellStyle name="Standard 3 2 3 3 2 2 2 2 3 2 2 5" xfId="47753"/>
    <cellStyle name="Standard 3 2 3 3 2 2 2 2 3 2 3" xfId="12207"/>
    <cellStyle name="Standard 3 2 3 3 2 2 2 2 3 2 3 2" xfId="29048"/>
    <cellStyle name="Standard 3 2 3 3 2 2 2 2 3 2 4" xfId="20757"/>
    <cellStyle name="Standard 3 2 3 3 2 2 2 2 3 2 5" xfId="37339"/>
    <cellStyle name="Standard 3 2 3 3 2 2 2 2 3 2 6" xfId="45889"/>
    <cellStyle name="Standard 3 2 3 3 2 2 2 2 3 3" xfId="5502"/>
    <cellStyle name="Standard 3 2 3 3 2 2 2 2 3 3 2" xfId="14070"/>
    <cellStyle name="Standard 3 2 3 3 2 2 2 2 3 3 2 2" xfId="30911"/>
    <cellStyle name="Standard 3 2 3 3 2 2 2 2 3 3 3" xfId="22620"/>
    <cellStyle name="Standard 3 2 3 3 2 2 2 2 3 3 4" xfId="39202"/>
    <cellStyle name="Standard 3 2 3 3 2 2 2 2 3 3 5" xfId="47752"/>
    <cellStyle name="Standard 3 2 3 3 2 2 2 2 3 4" xfId="10135"/>
    <cellStyle name="Standard 3 2 3 3 2 2 2 2 3 4 2" xfId="26976"/>
    <cellStyle name="Standard 3 2 3 3 2 2 2 2 3 5" xfId="18685"/>
    <cellStyle name="Standard 3 2 3 3 2 2 2 2 3 6" xfId="35267"/>
    <cellStyle name="Standard 3 2 3 3 2 2 2 2 3 7" xfId="43817"/>
    <cellStyle name="Standard 3 2 3 3 2 2 2 2 4" xfId="2601"/>
    <cellStyle name="Standard 3 2 3 3 2 2 2 2 4 2" xfId="5504"/>
    <cellStyle name="Standard 3 2 3 3 2 2 2 2 4 2 2" xfId="14072"/>
    <cellStyle name="Standard 3 2 3 3 2 2 2 2 4 2 2 2" xfId="30913"/>
    <cellStyle name="Standard 3 2 3 3 2 2 2 2 4 2 3" xfId="22622"/>
    <cellStyle name="Standard 3 2 3 3 2 2 2 2 4 2 4" xfId="39204"/>
    <cellStyle name="Standard 3 2 3 3 2 2 2 2 4 2 5" xfId="47754"/>
    <cellStyle name="Standard 3 2 3 3 2 2 2 2 4 3" xfId="11171"/>
    <cellStyle name="Standard 3 2 3 3 2 2 2 2 4 3 2" xfId="28012"/>
    <cellStyle name="Standard 3 2 3 3 2 2 2 2 4 4" xfId="19721"/>
    <cellStyle name="Standard 3 2 3 3 2 2 2 2 4 5" xfId="36303"/>
    <cellStyle name="Standard 3 2 3 3 2 2 2 2 4 6" xfId="44853"/>
    <cellStyle name="Standard 3 2 3 3 2 2 2 2 5" xfId="5497"/>
    <cellStyle name="Standard 3 2 3 3 2 2 2 2 5 2" xfId="14065"/>
    <cellStyle name="Standard 3 2 3 3 2 2 2 2 5 2 2" xfId="30906"/>
    <cellStyle name="Standard 3 2 3 3 2 2 2 2 5 3" xfId="22615"/>
    <cellStyle name="Standard 3 2 3 3 2 2 2 2 5 4" xfId="39197"/>
    <cellStyle name="Standard 3 2 3 3 2 2 2 2 5 5" xfId="47747"/>
    <cellStyle name="Standard 3 2 3 3 2 2 2 2 6" xfId="9099"/>
    <cellStyle name="Standard 3 2 3 3 2 2 2 2 6 2" xfId="25941"/>
    <cellStyle name="Standard 3 2 3 3 2 2 2 2 7" xfId="17649"/>
    <cellStyle name="Standard 3 2 3 3 2 2 2 2 8" xfId="34231"/>
    <cellStyle name="Standard 3 2 3 3 2 2 2 2 9" xfId="42781"/>
    <cellStyle name="Standard 3 2 3 3 2 2 2 3" xfId="787"/>
    <cellStyle name="Standard 3 2 3 3 2 2 2 3 2" xfId="1823"/>
    <cellStyle name="Standard 3 2 3 3 2 2 2 3 2 2" xfId="3896"/>
    <cellStyle name="Standard 3 2 3 3 2 2 2 3 2 2 2" xfId="5507"/>
    <cellStyle name="Standard 3 2 3 3 2 2 2 3 2 2 2 2" xfId="14075"/>
    <cellStyle name="Standard 3 2 3 3 2 2 2 3 2 2 2 2 2" xfId="30916"/>
    <cellStyle name="Standard 3 2 3 3 2 2 2 3 2 2 2 3" xfId="22625"/>
    <cellStyle name="Standard 3 2 3 3 2 2 2 3 2 2 2 4" xfId="39207"/>
    <cellStyle name="Standard 3 2 3 3 2 2 2 3 2 2 2 5" xfId="47757"/>
    <cellStyle name="Standard 3 2 3 3 2 2 2 3 2 2 3" xfId="12466"/>
    <cellStyle name="Standard 3 2 3 3 2 2 2 3 2 2 3 2" xfId="29307"/>
    <cellStyle name="Standard 3 2 3 3 2 2 2 3 2 2 4" xfId="21016"/>
    <cellStyle name="Standard 3 2 3 3 2 2 2 3 2 2 5" xfId="37598"/>
    <cellStyle name="Standard 3 2 3 3 2 2 2 3 2 2 6" xfId="46148"/>
    <cellStyle name="Standard 3 2 3 3 2 2 2 3 2 3" xfId="5506"/>
    <cellStyle name="Standard 3 2 3 3 2 2 2 3 2 3 2" xfId="14074"/>
    <cellStyle name="Standard 3 2 3 3 2 2 2 3 2 3 2 2" xfId="30915"/>
    <cellStyle name="Standard 3 2 3 3 2 2 2 3 2 3 3" xfId="22624"/>
    <cellStyle name="Standard 3 2 3 3 2 2 2 3 2 3 4" xfId="39206"/>
    <cellStyle name="Standard 3 2 3 3 2 2 2 3 2 3 5" xfId="47756"/>
    <cellStyle name="Standard 3 2 3 3 2 2 2 3 2 4" xfId="10394"/>
    <cellStyle name="Standard 3 2 3 3 2 2 2 3 2 4 2" xfId="27235"/>
    <cellStyle name="Standard 3 2 3 3 2 2 2 3 2 5" xfId="18944"/>
    <cellStyle name="Standard 3 2 3 3 2 2 2 3 2 6" xfId="35526"/>
    <cellStyle name="Standard 3 2 3 3 2 2 2 3 2 7" xfId="44076"/>
    <cellStyle name="Standard 3 2 3 3 2 2 2 3 3" xfId="2860"/>
    <cellStyle name="Standard 3 2 3 3 2 2 2 3 3 2" xfId="5508"/>
    <cellStyle name="Standard 3 2 3 3 2 2 2 3 3 2 2" xfId="14076"/>
    <cellStyle name="Standard 3 2 3 3 2 2 2 3 3 2 2 2" xfId="30917"/>
    <cellStyle name="Standard 3 2 3 3 2 2 2 3 3 2 3" xfId="22626"/>
    <cellStyle name="Standard 3 2 3 3 2 2 2 3 3 2 4" xfId="39208"/>
    <cellStyle name="Standard 3 2 3 3 2 2 2 3 3 2 5" xfId="47758"/>
    <cellStyle name="Standard 3 2 3 3 2 2 2 3 3 3" xfId="11430"/>
    <cellStyle name="Standard 3 2 3 3 2 2 2 3 3 3 2" xfId="28271"/>
    <cellStyle name="Standard 3 2 3 3 2 2 2 3 3 4" xfId="19980"/>
    <cellStyle name="Standard 3 2 3 3 2 2 2 3 3 5" xfId="36562"/>
    <cellStyle name="Standard 3 2 3 3 2 2 2 3 3 6" xfId="45112"/>
    <cellStyle name="Standard 3 2 3 3 2 2 2 3 4" xfId="5505"/>
    <cellStyle name="Standard 3 2 3 3 2 2 2 3 4 2" xfId="14073"/>
    <cellStyle name="Standard 3 2 3 3 2 2 2 3 4 2 2" xfId="30914"/>
    <cellStyle name="Standard 3 2 3 3 2 2 2 3 4 3" xfId="22623"/>
    <cellStyle name="Standard 3 2 3 3 2 2 2 3 4 4" xfId="39205"/>
    <cellStyle name="Standard 3 2 3 3 2 2 2 3 4 5" xfId="47755"/>
    <cellStyle name="Standard 3 2 3 3 2 2 2 3 5" xfId="9358"/>
    <cellStyle name="Standard 3 2 3 3 2 2 2 3 5 2" xfId="26199"/>
    <cellStyle name="Standard 3 2 3 3 2 2 2 3 6" xfId="17908"/>
    <cellStyle name="Standard 3 2 3 3 2 2 2 3 7" xfId="34490"/>
    <cellStyle name="Standard 3 2 3 3 2 2 2 3 8" xfId="43040"/>
    <cellStyle name="Standard 3 2 3 3 2 2 2 4" xfId="1305"/>
    <cellStyle name="Standard 3 2 3 3 2 2 2 4 2" xfId="3378"/>
    <cellStyle name="Standard 3 2 3 3 2 2 2 4 2 2" xfId="5510"/>
    <cellStyle name="Standard 3 2 3 3 2 2 2 4 2 2 2" xfId="14078"/>
    <cellStyle name="Standard 3 2 3 3 2 2 2 4 2 2 2 2" xfId="30919"/>
    <cellStyle name="Standard 3 2 3 3 2 2 2 4 2 2 3" xfId="22628"/>
    <cellStyle name="Standard 3 2 3 3 2 2 2 4 2 2 4" xfId="39210"/>
    <cellStyle name="Standard 3 2 3 3 2 2 2 4 2 2 5" xfId="47760"/>
    <cellStyle name="Standard 3 2 3 3 2 2 2 4 2 3" xfId="11948"/>
    <cellStyle name="Standard 3 2 3 3 2 2 2 4 2 3 2" xfId="28789"/>
    <cellStyle name="Standard 3 2 3 3 2 2 2 4 2 4" xfId="20498"/>
    <cellStyle name="Standard 3 2 3 3 2 2 2 4 2 5" xfId="37080"/>
    <cellStyle name="Standard 3 2 3 3 2 2 2 4 2 6" xfId="45630"/>
    <cellStyle name="Standard 3 2 3 3 2 2 2 4 3" xfId="5509"/>
    <cellStyle name="Standard 3 2 3 3 2 2 2 4 3 2" xfId="14077"/>
    <cellStyle name="Standard 3 2 3 3 2 2 2 4 3 2 2" xfId="30918"/>
    <cellStyle name="Standard 3 2 3 3 2 2 2 4 3 3" xfId="22627"/>
    <cellStyle name="Standard 3 2 3 3 2 2 2 4 3 4" xfId="39209"/>
    <cellStyle name="Standard 3 2 3 3 2 2 2 4 3 5" xfId="47759"/>
    <cellStyle name="Standard 3 2 3 3 2 2 2 4 4" xfId="9876"/>
    <cellStyle name="Standard 3 2 3 3 2 2 2 4 4 2" xfId="26717"/>
    <cellStyle name="Standard 3 2 3 3 2 2 2 4 5" xfId="18426"/>
    <cellStyle name="Standard 3 2 3 3 2 2 2 4 6" xfId="35008"/>
    <cellStyle name="Standard 3 2 3 3 2 2 2 4 7" xfId="43558"/>
    <cellStyle name="Standard 3 2 3 3 2 2 2 5" xfId="2342"/>
    <cellStyle name="Standard 3 2 3 3 2 2 2 5 2" xfId="5511"/>
    <cellStyle name="Standard 3 2 3 3 2 2 2 5 2 2" xfId="14079"/>
    <cellStyle name="Standard 3 2 3 3 2 2 2 5 2 2 2" xfId="30920"/>
    <cellStyle name="Standard 3 2 3 3 2 2 2 5 2 3" xfId="22629"/>
    <cellStyle name="Standard 3 2 3 3 2 2 2 5 2 4" xfId="39211"/>
    <cellStyle name="Standard 3 2 3 3 2 2 2 5 2 5" xfId="47761"/>
    <cellStyle name="Standard 3 2 3 3 2 2 2 5 3" xfId="10912"/>
    <cellStyle name="Standard 3 2 3 3 2 2 2 5 3 2" xfId="27753"/>
    <cellStyle name="Standard 3 2 3 3 2 2 2 5 4" xfId="19462"/>
    <cellStyle name="Standard 3 2 3 3 2 2 2 5 5" xfId="36044"/>
    <cellStyle name="Standard 3 2 3 3 2 2 2 5 6" xfId="44594"/>
    <cellStyle name="Standard 3 2 3 3 2 2 2 6" xfId="5496"/>
    <cellStyle name="Standard 3 2 3 3 2 2 2 6 2" xfId="14064"/>
    <cellStyle name="Standard 3 2 3 3 2 2 2 6 2 2" xfId="30905"/>
    <cellStyle name="Standard 3 2 3 3 2 2 2 6 3" xfId="22614"/>
    <cellStyle name="Standard 3 2 3 3 2 2 2 6 4" xfId="39196"/>
    <cellStyle name="Standard 3 2 3 3 2 2 2 6 5" xfId="47746"/>
    <cellStyle name="Standard 3 2 3 3 2 2 2 7" xfId="8580"/>
    <cellStyle name="Standard 3 2 3 3 2 2 2 7 2" xfId="17131"/>
    <cellStyle name="Standard 3 2 3 3 2 2 2 7 3" xfId="25681"/>
    <cellStyle name="Standard 3 2 3 3 2 2 2 7 4" xfId="42263"/>
    <cellStyle name="Standard 3 2 3 3 2 2 2 7 5" xfId="50813"/>
    <cellStyle name="Standard 3 2 3 3 2 2 2 8" xfId="8840"/>
    <cellStyle name="Standard 3 2 3 3 2 2 2 9" xfId="17390"/>
    <cellStyle name="Standard 3 2 3 3 2 2 3" xfId="400"/>
    <cellStyle name="Standard 3 2 3 3 2 2 3 2" xfId="918"/>
    <cellStyle name="Standard 3 2 3 3 2 2 3 2 2" xfId="1954"/>
    <cellStyle name="Standard 3 2 3 3 2 2 3 2 2 2" xfId="4027"/>
    <cellStyle name="Standard 3 2 3 3 2 2 3 2 2 2 2" xfId="5515"/>
    <cellStyle name="Standard 3 2 3 3 2 2 3 2 2 2 2 2" xfId="14083"/>
    <cellStyle name="Standard 3 2 3 3 2 2 3 2 2 2 2 2 2" xfId="30924"/>
    <cellStyle name="Standard 3 2 3 3 2 2 3 2 2 2 2 3" xfId="22633"/>
    <cellStyle name="Standard 3 2 3 3 2 2 3 2 2 2 2 4" xfId="39215"/>
    <cellStyle name="Standard 3 2 3 3 2 2 3 2 2 2 2 5" xfId="47765"/>
    <cellStyle name="Standard 3 2 3 3 2 2 3 2 2 2 3" xfId="12597"/>
    <cellStyle name="Standard 3 2 3 3 2 2 3 2 2 2 3 2" xfId="29438"/>
    <cellStyle name="Standard 3 2 3 3 2 2 3 2 2 2 4" xfId="21147"/>
    <cellStyle name="Standard 3 2 3 3 2 2 3 2 2 2 5" xfId="37729"/>
    <cellStyle name="Standard 3 2 3 3 2 2 3 2 2 2 6" xfId="46279"/>
    <cellStyle name="Standard 3 2 3 3 2 2 3 2 2 3" xfId="5514"/>
    <cellStyle name="Standard 3 2 3 3 2 2 3 2 2 3 2" xfId="14082"/>
    <cellStyle name="Standard 3 2 3 3 2 2 3 2 2 3 2 2" xfId="30923"/>
    <cellStyle name="Standard 3 2 3 3 2 2 3 2 2 3 3" xfId="22632"/>
    <cellStyle name="Standard 3 2 3 3 2 2 3 2 2 3 4" xfId="39214"/>
    <cellStyle name="Standard 3 2 3 3 2 2 3 2 2 3 5" xfId="47764"/>
    <cellStyle name="Standard 3 2 3 3 2 2 3 2 2 4" xfId="10525"/>
    <cellStyle name="Standard 3 2 3 3 2 2 3 2 2 4 2" xfId="27366"/>
    <cellStyle name="Standard 3 2 3 3 2 2 3 2 2 5" xfId="19075"/>
    <cellStyle name="Standard 3 2 3 3 2 2 3 2 2 6" xfId="35657"/>
    <cellStyle name="Standard 3 2 3 3 2 2 3 2 2 7" xfId="44207"/>
    <cellStyle name="Standard 3 2 3 3 2 2 3 2 3" xfId="2991"/>
    <cellStyle name="Standard 3 2 3 3 2 2 3 2 3 2" xfId="5516"/>
    <cellStyle name="Standard 3 2 3 3 2 2 3 2 3 2 2" xfId="14084"/>
    <cellStyle name="Standard 3 2 3 3 2 2 3 2 3 2 2 2" xfId="30925"/>
    <cellStyle name="Standard 3 2 3 3 2 2 3 2 3 2 3" xfId="22634"/>
    <cellStyle name="Standard 3 2 3 3 2 2 3 2 3 2 4" xfId="39216"/>
    <cellStyle name="Standard 3 2 3 3 2 2 3 2 3 2 5" xfId="47766"/>
    <cellStyle name="Standard 3 2 3 3 2 2 3 2 3 3" xfId="11561"/>
    <cellStyle name="Standard 3 2 3 3 2 2 3 2 3 3 2" xfId="28402"/>
    <cellStyle name="Standard 3 2 3 3 2 2 3 2 3 4" xfId="20111"/>
    <cellStyle name="Standard 3 2 3 3 2 2 3 2 3 5" xfId="36693"/>
    <cellStyle name="Standard 3 2 3 3 2 2 3 2 3 6" xfId="45243"/>
    <cellStyle name="Standard 3 2 3 3 2 2 3 2 4" xfId="5513"/>
    <cellStyle name="Standard 3 2 3 3 2 2 3 2 4 2" xfId="14081"/>
    <cellStyle name="Standard 3 2 3 3 2 2 3 2 4 2 2" xfId="30922"/>
    <cellStyle name="Standard 3 2 3 3 2 2 3 2 4 3" xfId="22631"/>
    <cellStyle name="Standard 3 2 3 3 2 2 3 2 4 4" xfId="39213"/>
    <cellStyle name="Standard 3 2 3 3 2 2 3 2 4 5" xfId="47763"/>
    <cellStyle name="Standard 3 2 3 3 2 2 3 2 5" xfId="9489"/>
    <cellStyle name="Standard 3 2 3 3 2 2 3 2 5 2" xfId="26330"/>
    <cellStyle name="Standard 3 2 3 3 2 2 3 2 6" xfId="18039"/>
    <cellStyle name="Standard 3 2 3 3 2 2 3 2 7" xfId="34621"/>
    <cellStyle name="Standard 3 2 3 3 2 2 3 2 8" xfId="43171"/>
    <cellStyle name="Standard 3 2 3 3 2 2 3 3" xfId="1436"/>
    <cellStyle name="Standard 3 2 3 3 2 2 3 3 2" xfId="3509"/>
    <cellStyle name="Standard 3 2 3 3 2 2 3 3 2 2" xfId="5518"/>
    <cellStyle name="Standard 3 2 3 3 2 2 3 3 2 2 2" xfId="14086"/>
    <cellStyle name="Standard 3 2 3 3 2 2 3 3 2 2 2 2" xfId="30927"/>
    <cellStyle name="Standard 3 2 3 3 2 2 3 3 2 2 3" xfId="22636"/>
    <cellStyle name="Standard 3 2 3 3 2 2 3 3 2 2 4" xfId="39218"/>
    <cellStyle name="Standard 3 2 3 3 2 2 3 3 2 2 5" xfId="47768"/>
    <cellStyle name="Standard 3 2 3 3 2 2 3 3 2 3" xfId="12079"/>
    <cellStyle name="Standard 3 2 3 3 2 2 3 3 2 3 2" xfId="28920"/>
    <cellStyle name="Standard 3 2 3 3 2 2 3 3 2 4" xfId="20629"/>
    <cellStyle name="Standard 3 2 3 3 2 2 3 3 2 5" xfId="37211"/>
    <cellStyle name="Standard 3 2 3 3 2 2 3 3 2 6" xfId="45761"/>
    <cellStyle name="Standard 3 2 3 3 2 2 3 3 3" xfId="5517"/>
    <cellStyle name="Standard 3 2 3 3 2 2 3 3 3 2" xfId="14085"/>
    <cellStyle name="Standard 3 2 3 3 2 2 3 3 3 2 2" xfId="30926"/>
    <cellStyle name="Standard 3 2 3 3 2 2 3 3 3 3" xfId="22635"/>
    <cellStyle name="Standard 3 2 3 3 2 2 3 3 3 4" xfId="39217"/>
    <cellStyle name="Standard 3 2 3 3 2 2 3 3 3 5" xfId="47767"/>
    <cellStyle name="Standard 3 2 3 3 2 2 3 3 4" xfId="10007"/>
    <cellStyle name="Standard 3 2 3 3 2 2 3 3 4 2" xfId="26848"/>
    <cellStyle name="Standard 3 2 3 3 2 2 3 3 5" xfId="18557"/>
    <cellStyle name="Standard 3 2 3 3 2 2 3 3 6" xfId="35139"/>
    <cellStyle name="Standard 3 2 3 3 2 2 3 3 7" xfId="43689"/>
    <cellStyle name="Standard 3 2 3 3 2 2 3 4" xfId="2473"/>
    <cellStyle name="Standard 3 2 3 3 2 2 3 4 2" xfId="5519"/>
    <cellStyle name="Standard 3 2 3 3 2 2 3 4 2 2" xfId="14087"/>
    <cellStyle name="Standard 3 2 3 3 2 2 3 4 2 2 2" xfId="30928"/>
    <cellStyle name="Standard 3 2 3 3 2 2 3 4 2 3" xfId="22637"/>
    <cellStyle name="Standard 3 2 3 3 2 2 3 4 2 4" xfId="39219"/>
    <cellStyle name="Standard 3 2 3 3 2 2 3 4 2 5" xfId="47769"/>
    <cellStyle name="Standard 3 2 3 3 2 2 3 4 3" xfId="11043"/>
    <cellStyle name="Standard 3 2 3 3 2 2 3 4 3 2" xfId="27884"/>
    <cellStyle name="Standard 3 2 3 3 2 2 3 4 4" xfId="19593"/>
    <cellStyle name="Standard 3 2 3 3 2 2 3 4 5" xfId="36175"/>
    <cellStyle name="Standard 3 2 3 3 2 2 3 4 6" xfId="44725"/>
    <cellStyle name="Standard 3 2 3 3 2 2 3 5" xfId="5512"/>
    <cellStyle name="Standard 3 2 3 3 2 2 3 5 2" xfId="14080"/>
    <cellStyle name="Standard 3 2 3 3 2 2 3 5 2 2" xfId="30921"/>
    <cellStyle name="Standard 3 2 3 3 2 2 3 5 3" xfId="22630"/>
    <cellStyle name="Standard 3 2 3 3 2 2 3 5 4" xfId="39212"/>
    <cellStyle name="Standard 3 2 3 3 2 2 3 5 5" xfId="47762"/>
    <cellStyle name="Standard 3 2 3 3 2 2 3 6" xfId="8971"/>
    <cellStyle name="Standard 3 2 3 3 2 2 3 6 2" xfId="25813"/>
    <cellStyle name="Standard 3 2 3 3 2 2 3 7" xfId="17521"/>
    <cellStyle name="Standard 3 2 3 3 2 2 3 8" xfId="34103"/>
    <cellStyle name="Standard 3 2 3 3 2 2 3 9" xfId="42653"/>
    <cellStyle name="Standard 3 2 3 3 2 2 4" xfId="659"/>
    <cellStyle name="Standard 3 2 3 3 2 2 4 2" xfId="1695"/>
    <cellStyle name="Standard 3 2 3 3 2 2 4 2 2" xfId="3768"/>
    <cellStyle name="Standard 3 2 3 3 2 2 4 2 2 2" xfId="5522"/>
    <cellStyle name="Standard 3 2 3 3 2 2 4 2 2 2 2" xfId="14090"/>
    <cellStyle name="Standard 3 2 3 3 2 2 4 2 2 2 2 2" xfId="30931"/>
    <cellStyle name="Standard 3 2 3 3 2 2 4 2 2 2 3" xfId="22640"/>
    <cellStyle name="Standard 3 2 3 3 2 2 4 2 2 2 4" xfId="39222"/>
    <cellStyle name="Standard 3 2 3 3 2 2 4 2 2 2 5" xfId="47772"/>
    <cellStyle name="Standard 3 2 3 3 2 2 4 2 2 3" xfId="12338"/>
    <cellStyle name="Standard 3 2 3 3 2 2 4 2 2 3 2" xfId="29179"/>
    <cellStyle name="Standard 3 2 3 3 2 2 4 2 2 4" xfId="20888"/>
    <cellStyle name="Standard 3 2 3 3 2 2 4 2 2 5" xfId="37470"/>
    <cellStyle name="Standard 3 2 3 3 2 2 4 2 2 6" xfId="46020"/>
    <cellStyle name="Standard 3 2 3 3 2 2 4 2 3" xfId="5521"/>
    <cellStyle name="Standard 3 2 3 3 2 2 4 2 3 2" xfId="14089"/>
    <cellStyle name="Standard 3 2 3 3 2 2 4 2 3 2 2" xfId="30930"/>
    <cellStyle name="Standard 3 2 3 3 2 2 4 2 3 3" xfId="22639"/>
    <cellStyle name="Standard 3 2 3 3 2 2 4 2 3 4" xfId="39221"/>
    <cellStyle name="Standard 3 2 3 3 2 2 4 2 3 5" xfId="47771"/>
    <cellStyle name="Standard 3 2 3 3 2 2 4 2 4" xfId="10266"/>
    <cellStyle name="Standard 3 2 3 3 2 2 4 2 4 2" xfId="27107"/>
    <cellStyle name="Standard 3 2 3 3 2 2 4 2 5" xfId="18816"/>
    <cellStyle name="Standard 3 2 3 3 2 2 4 2 6" xfId="35398"/>
    <cellStyle name="Standard 3 2 3 3 2 2 4 2 7" xfId="43948"/>
    <cellStyle name="Standard 3 2 3 3 2 2 4 3" xfId="2732"/>
    <cellStyle name="Standard 3 2 3 3 2 2 4 3 2" xfId="5523"/>
    <cellStyle name="Standard 3 2 3 3 2 2 4 3 2 2" xfId="14091"/>
    <cellStyle name="Standard 3 2 3 3 2 2 4 3 2 2 2" xfId="30932"/>
    <cellStyle name="Standard 3 2 3 3 2 2 4 3 2 3" xfId="22641"/>
    <cellStyle name="Standard 3 2 3 3 2 2 4 3 2 4" xfId="39223"/>
    <cellStyle name="Standard 3 2 3 3 2 2 4 3 2 5" xfId="47773"/>
    <cellStyle name="Standard 3 2 3 3 2 2 4 3 3" xfId="11302"/>
    <cellStyle name="Standard 3 2 3 3 2 2 4 3 3 2" xfId="28143"/>
    <cellStyle name="Standard 3 2 3 3 2 2 4 3 4" xfId="19852"/>
    <cellStyle name="Standard 3 2 3 3 2 2 4 3 5" xfId="36434"/>
    <cellStyle name="Standard 3 2 3 3 2 2 4 3 6" xfId="44984"/>
    <cellStyle name="Standard 3 2 3 3 2 2 4 4" xfId="5520"/>
    <cellStyle name="Standard 3 2 3 3 2 2 4 4 2" xfId="14088"/>
    <cellStyle name="Standard 3 2 3 3 2 2 4 4 2 2" xfId="30929"/>
    <cellStyle name="Standard 3 2 3 3 2 2 4 4 3" xfId="22638"/>
    <cellStyle name="Standard 3 2 3 3 2 2 4 4 4" xfId="39220"/>
    <cellStyle name="Standard 3 2 3 3 2 2 4 4 5" xfId="47770"/>
    <cellStyle name="Standard 3 2 3 3 2 2 4 5" xfId="9230"/>
    <cellStyle name="Standard 3 2 3 3 2 2 4 5 2" xfId="26071"/>
    <cellStyle name="Standard 3 2 3 3 2 2 4 6" xfId="17780"/>
    <cellStyle name="Standard 3 2 3 3 2 2 4 7" xfId="34362"/>
    <cellStyle name="Standard 3 2 3 3 2 2 4 8" xfId="42912"/>
    <cellStyle name="Standard 3 2 3 3 2 2 5" xfId="1177"/>
    <cellStyle name="Standard 3 2 3 3 2 2 5 2" xfId="3250"/>
    <cellStyle name="Standard 3 2 3 3 2 2 5 2 2" xfId="5525"/>
    <cellStyle name="Standard 3 2 3 3 2 2 5 2 2 2" xfId="14093"/>
    <cellStyle name="Standard 3 2 3 3 2 2 5 2 2 2 2" xfId="30934"/>
    <cellStyle name="Standard 3 2 3 3 2 2 5 2 2 3" xfId="22643"/>
    <cellStyle name="Standard 3 2 3 3 2 2 5 2 2 4" xfId="39225"/>
    <cellStyle name="Standard 3 2 3 3 2 2 5 2 2 5" xfId="47775"/>
    <cellStyle name="Standard 3 2 3 3 2 2 5 2 3" xfId="11820"/>
    <cellStyle name="Standard 3 2 3 3 2 2 5 2 3 2" xfId="28661"/>
    <cellStyle name="Standard 3 2 3 3 2 2 5 2 4" xfId="20370"/>
    <cellStyle name="Standard 3 2 3 3 2 2 5 2 5" xfId="36952"/>
    <cellStyle name="Standard 3 2 3 3 2 2 5 2 6" xfId="45502"/>
    <cellStyle name="Standard 3 2 3 3 2 2 5 3" xfId="5524"/>
    <cellStyle name="Standard 3 2 3 3 2 2 5 3 2" xfId="14092"/>
    <cellStyle name="Standard 3 2 3 3 2 2 5 3 2 2" xfId="30933"/>
    <cellStyle name="Standard 3 2 3 3 2 2 5 3 3" xfId="22642"/>
    <cellStyle name="Standard 3 2 3 3 2 2 5 3 4" xfId="39224"/>
    <cellStyle name="Standard 3 2 3 3 2 2 5 3 5" xfId="47774"/>
    <cellStyle name="Standard 3 2 3 3 2 2 5 4" xfId="9748"/>
    <cellStyle name="Standard 3 2 3 3 2 2 5 4 2" xfId="26589"/>
    <cellStyle name="Standard 3 2 3 3 2 2 5 5" xfId="18298"/>
    <cellStyle name="Standard 3 2 3 3 2 2 5 6" xfId="34880"/>
    <cellStyle name="Standard 3 2 3 3 2 2 5 7" xfId="43430"/>
    <cellStyle name="Standard 3 2 3 3 2 2 6" xfId="2214"/>
    <cellStyle name="Standard 3 2 3 3 2 2 6 2" xfId="5526"/>
    <cellStyle name="Standard 3 2 3 3 2 2 6 2 2" xfId="14094"/>
    <cellStyle name="Standard 3 2 3 3 2 2 6 2 2 2" xfId="30935"/>
    <cellStyle name="Standard 3 2 3 3 2 2 6 2 3" xfId="22644"/>
    <cellStyle name="Standard 3 2 3 3 2 2 6 2 4" xfId="39226"/>
    <cellStyle name="Standard 3 2 3 3 2 2 6 2 5" xfId="47776"/>
    <cellStyle name="Standard 3 2 3 3 2 2 6 3" xfId="10784"/>
    <cellStyle name="Standard 3 2 3 3 2 2 6 3 2" xfId="27625"/>
    <cellStyle name="Standard 3 2 3 3 2 2 6 4" xfId="19334"/>
    <cellStyle name="Standard 3 2 3 3 2 2 6 5" xfId="35916"/>
    <cellStyle name="Standard 3 2 3 3 2 2 6 6" xfId="44466"/>
    <cellStyle name="Standard 3 2 3 3 2 2 7" xfId="5495"/>
    <cellStyle name="Standard 3 2 3 3 2 2 7 2" xfId="14063"/>
    <cellStyle name="Standard 3 2 3 3 2 2 7 2 2" xfId="30904"/>
    <cellStyle name="Standard 3 2 3 3 2 2 7 3" xfId="22613"/>
    <cellStyle name="Standard 3 2 3 3 2 2 7 4" xfId="39195"/>
    <cellStyle name="Standard 3 2 3 3 2 2 7 5" xfId="47745"/>
    <cellStyle name="Standard 3 2 3 3 2 2 8" xfId="8452"/>
    <cellStyle name="Standard 3 2 3 3 2 2 8 2" xfId="17003"/>
    <cellStyle name="Standard 3 2 3 3 2 2 8 3" xfId="25553"/>
    <cellStyle name="Standard 3 2 3 3 2 2 8 4" xfId="42135"/>
    <cellStyle name="Standard 3 2 3 3 2 2 8 5" xfId="50685"/>
    <cellStyle name="Standard 3 2 3 3 2 2 9" xfId="8712"/>
    <cellStyle name="Standard 3 2 3 3 2 3" xfId="200"/>
    <cellStyle name="Standard 3 2 3 3 2 3 10" xfId="33908"/>
    <cellStyle name="Standard 3 2 3 3 2 3 11" xfId="42458"/>
    <cellStyle name="Standard 3 2 3 3 2 3 2" xfId="464"/>
    <cellStyle name="Standard 3 2 3 3 2 3 2 2" xfId="982"/>
    <cellStyle name="Standard 3 2 3 3 2 3 2 2 2" xfId="2018"/>
    <cellStyle name="Standard 3 2 3 3 2 3 2 2 2 2" xfId="4091"/>
    <cellStyle name="Standard 3 2 3 3 2 3 2 2 2 2 2" xfId="5531"/>
    <cellStyle name="Standard 3 2 3 3 2 3 2 2 2 2 2 2" xfId="14099"/>
    <cellStyle name="Standard 3 2 3 3 2 3 2 2 2 2 2 2 2" xfId="30940"/>
    <cellStyle name="Standard 3 2 3 3 2 3 2 2 2 2 2 3" xfId="22649"/>
    <cellStyle name="Standard 3 2 3 3 2 3 2 2 2 2 2 4" xfId="39231"/>
    <cellStyle name="Standard 3 2 3 3 2 3 2 2 2 2 2 5" xfId="47781"/>
    <cellStyle name="Standard 3 2 3 3 2 3 2 2 2 2 3" xfId="12661"/>
    <cellStyle name="Standard 3 2 3 3 2 3 2 2 2 2 3 2" xfId="29502"/>
    <cellStyle name="Standard 3 2 3 3 2 3 2 2 2 2 4" xfId="21211"/>
    <cellStyle name="Standard 3 2 3 3 2 3 2 2 2 2 5" xfId="37793"/>
    <cellStyle name="Standard 3 2 3 3 2 3 2 2 2 2 6" xfId="46343"/>
    <cellStyle name="Standard 3 2 3 3 2 3 2 2 2 3" xfId="5530"/>
    <cellStyle name="Standard 3 2 3 3 2 3 2 2 2 3 2" xfId="14098"/>
    <cellStyle name="Standard 3 2 3 3 2 3 2 2 2 3 2 2" xfId="30939"/>
    <cellStyle name="Standard 3 2 3 3 2 3 2 2 2 3 3" xfId="22648"/>
    <cellStyle name="Standard 3 2 3 3 2 3 2 2 2 3 4" xfId="39230"/>
    <cellStyle name="Standard 3 2 3 3 2 3 2 2 2 3 5" xfId="47780"/>
    <cellStyle name="Standard 3 2 3 3 2 3 2 2 2 4" xfId="10589"/>
    <cellStyle name="Standard 3 2 3 3 2 3 2 2 2 4 2" xfId="27430"/>
    <cellStyle name="Standard 3 2 3 3 2 3 2 2 2 5" xfId="19139"/>
    <cellStyle name="Standard 3 2 3 3 2 3 2 2 2 6" xfId="35721"/>
    <cellStyle name="Standard 3 2 3 3 2 3 2 2 2 7" xfId="44271"/>
    <cellStyle name="Standard 3 2 3 3 2 3 2 2 3" xfId="3055"/>
    <cellStyle name="Standard 3 2 3 3 2 3 2 2 3 2" xfId="5532"/>
    <cellStyle name="Standard 3 2 3 3 2 3 2 2 3 2 2" xfId="14100"/>
    <cellStyle name="Standard 3 2 3 3 2 3 2 2 3 2 2 2" xfId="30941"/>
    <cellStyle name="Standard 3 2 3 3 2 3 2 2 3 2 3" xfId="22650"/>
    <cellStyle name="Standard 3 2 3 3 2 3 2 2 3 2 4" xfId="39232"/>
    <cellStyle name="Standard 3 2 3 3 2 3 2 2 3 2 5" xfId="47782"/>
    <cellStyle name="Standard 3 2 3 3 2 3 2 2 3 3" xfId="11625"/>
    <cellStyle name="Standard 3 2 3 3 2 3 2 2 3 3 2" xfId="28466"/>
    <cellStyle name="Standard 3 2 3 3 2 3 2 2 3 4" xfId="20175"/>
    <cellStyle name="Standard 3 2 3 3 2 3 2 2 3 5" xfId="36757"/>
    <cellStyle name="Standard 3 2 3 3 2 3 2 2 3 6" xfId="45307"/>
    <cellStyle name="Standard 3 2 3 3 2 3 2 2 4" xfId="5529"/>
    <cellStyle name="Standard 3 2 3 3 2 3 2 2 4 2" xfId="14097"/>
    <cellStyle name="Standard 3 2 3 3 2 3 2 2 4 2 2" xfId="30938"/>
    <cellStyle name="Standard 3 2 3 3 2 3 2 2 4 3" xfId="22647"/>
    <cellStyle name="Standard 3 2 3 3 2 3 2 2 4 4" xfId="39229"/>
    <cellStyle name="Standard 3 2 3 3 2 3 2 2 4 5" xfId="47779"/>
    <cellStyle name="Standard 3 2 3 3 2 3 2 2 5" xfId="9553"/>
    <cellStyle name="Standard 3 2 3 3 2 3 2 2 5 2" xfId="26394"/>
    <cellStyle name="Standard 3 2 3 3 2 3 2 2 6" xfId="18103"/>
    <cellStyle name="Standard 3 2 3 3 2 3 2 2 7" xfId="34685"/>
    <cellStyle name="Standard 3 2 3 3 2 3 2 2 8" xfId="43235"/>
    <cellStyle name="Standard 3 2 3 3 2 3 2 3" xfId="1500"/>
    <cellStyle name="Standard 3 2 3 3 2 3 2 3 2" xfId="3573"/>
    <cellStyle name="Standard 3 2 3 3 2 3 2 3 2 2" xfId="5534"/>
    <cellStyle name="Standard 3 2 3 3 2 3 2 3 2 2 2" xfId="14102"/>
    <cellStyle name="Standard 3 2 3 3 2 3 2 3 2 2 2 2" xfId="30943"/>
    <cellStyle name="Standard 3 2 3 3 2 3 2 3 2 2 3" xfId="22652"/>
    <cellStyle name="Standard 3 2 3 3 2 3 2 3 2 2 4" xfId="39234"/>
    <cellStyle name="Standard 3 2 3 3 2 3 2 3 2 2 5" xfId="47784"/>
    <cellStyle name="Standard 3 2 3 3 2 3 2 3 2 3" xfId="12143"/>
    <cellStyle name="Standard 3 2 3 3 2 3 2 3 2 3 2" xfId="28984"/>
    <cellStyle name="Standard 3 2 3 3 2 3 2 3 2 4" xfId="20693"/>
    <cellStyle name="Standard 3 2 3 3 2 3 2 3 2 5" xfId="37275"/>
    <cellStyle name="Standard 3 2 3 3 2 3 2 3 2 6" xfId="45825"/>
    <cellStyle name="Standard 3 2 3 3 2 3 2 3 3" xfId="5533"/>
    <cellStyle name="Standard 3 2 3 3 2 3 2 3 3 2" xfId="14101"/>
    <cellStyle name="Standard 3 2 3 3 2 3 2 3 3 2 2" xfId="30942"/>
    <cellStyle name="Standard 3 2 3 3 2 3 2 3 3 3" xfId="22651"/>
    <cellStyle name="Standard 3 2 3 3 2 3 2 3 3 4" xfId="39233"/>
    <cellStyle name="Standard 3 2 3 3 2 3 2 3 3 5" xfId="47783"/>
    <cellStyle name="Standard 3 2 3 3 2 3 2 3 4" xfId="10071"/>
    <cellStyle name="Standard 3 2 3 3 2 3 2 3 4 2" xfId="26912"/>
    <cellStyle name="Standard 3 2 3 3 2 3 2 3 5" xfId="18621"/>
    <cellStyle name="Standard 3 2 3 3 2 3 2 3 6" xfId="35203"/>
    <cellStyle name="Standard 3 2 3 3 2 3 2 3 7" xfId="43753"/>
    <cellStyle name="Standard 3 2 3 3 2 3 2 4" xfId="2537"/>
    <cellStyle name="Standard 3 2 3 3 2 3 2 4 2" xfId="5535"/>
    <cellStyle name="Standard 3 2 3 3 2 3 2 4 2 2" xfId="14103"/>
    <cellStyle name="Standard 3 2 3 3 2 3 2 4 2 2 2" xfId="30944"/>
    <cellStyle name="Standard 3 2 3 3 2 3 2 4 2 3" xfId="22653"/>
    <cellStyle name="Standard 3 2 3 3 2 3 2 4 2 4" xfId="39235"/>
    <cellStyle name="Standard 3 2 3 3 2 3 2 4 2 5" xfId="47785"/>
    <cellStyle name="Standard 3 2 3 3 2 3 2 4 3" xfId="11107"/>
    <cellStyle name="Standard 3 2 3 3 2 3 2 4 3 2" xfId="27948"/>
    <cellStyle name="Standard 3 2 3 3 2 3 2 4 4" xfId="19657"/>
    <cellStyle name="Standard 3 2 3 3 2 3 2 4 5" xfId="36239"/>
    <cellStyle name="Standard 3 2 3 3 2 3 2 4 6" xfId="44789"/>
    <cellStyle name="Standard 3 2 3 3 2 3 2 5" xfId="5528"/>
    <cellStyle name="Standard 3 2 3 3 2 3 2 5 2" xfId="14096"/>
    <cellStyle name="Standard 3 2 3 3 2 3 2 5 2 2" xfId="30937"/>
    <cellStyle name="Standard 3 2 3 3 2 3 2 5 3" xfId="22646"/>
    <cellStyle name="Standard 3 2 3 3 2 3 2 5 4" xfId="39228"/>
    <cellStyle name="Standard 3 2 3 3 2 3 2 5 5" xfId="47778"/>
    <cellStyle name="Standard 3 2 3 3 2 3 2 6" xfId="9035"/>
    <cellStyle name="Standard 3 2 3 3 2 3 2 6 2" xfId="25877"/>
    <cellStyle name="Standard 3 2 3 3 2 3 2 7" xfId="17585"/>
    <cellStyle name="Standard 3 2 3 3 2 3 2 8" xfId="34167"/>
    <cellStyle name="Standard 3 2 3 3 2 3 2 9" xfId="42717"/>
    <cellStyle name="Standard 3 2 3 3 2 3 3" xfId="723"/>
    <cellStyle name="Standard 3 2 3 3 2 3 3 2" xfId="1759"/>
    <cellStyle name="Standard 3 2 3 3 2 3 3 2 2" xfId="3832"/>
    <cellStyle name="Standard 3 2 3 3 2 3 3 2 2 2" xfId="5538"/>
    <cellStyle name="Standard 3 2 3 3 2 3 3 2 2 2 2" xfId="14106"/>
    <cellStyle name="Standard 3 2 3 3 2 3 3 2 2 2 2 2" xfId="30947"/>
    <cellStyle name="Standard 3 2 3 3 2 3 3 2 2 2 3" xfId="22656"/>
    <cellStyle name="Standard 3 2 3 3 2 3 3 2 2 2 4" xfId="39238"/>
    <cellStyle name="Standard 3 2 3 3 2 3 3 2 2 2 5" xfId="47788"/>
    <cellStyle name="Standard 3 2 3 3 2 3 3 2 2 3" xfId="12402"/>
    <cellStyle name="Standard 3 2 3 3 2 3 3 2 2 3 2" xfId="29243"/>
    <cellStyle name="Standard 3 2 3 3 2 3 3 2 2 4" xfId="20952"/>
    <cellStyle name="Standard 3 2 3 3 2 3 3 2 2 5" xfId="37534"/>
    <cellStyle name="Standard 3 2 3 3 2 3 3 2 2 6" xfId="46084"/>
    <cellStyle name="Standard 3 2 3 3 2 3 3 2 3" xfId="5537"/>
    <cellStyle name="Standard 3 2 3 3 2 3 3 2 3 2" xfId="14105"/>
    <cellStyle name="Standard 3 2 3 3 2 3 3 2 3 2 2" xfId="30946"/>
    <cellStyle name="Standard 3 2 3 3 2 3 3 2 3 3" xfId="22655"/>
    <cellStyle name="Standard 3 2 3 3 2 3 3 2 3 4" xfId="39237"/>
    <cellStyle name="Standard 3 2 3 3 2 3 3 2 3 5" xfId="47787"/>
    <cellStyle name="Standard 3 2 3 3 2 3 3 2 4" xfId="10330"/>
    <cellStyle name="Standard 3 2 3 3 2 3 3 2 4 2" xfId="27171"/>
    <cellStyle name="Standard 3 2 3 3 2 3 3 2 5" xfId="18880"/>
    <cellStyle name="Standard 3 2 3 3 2 3 3 2 6" xfId="35462"/>
    <cellStyle name="Standard 3 2 3 3 2 3 3 2 7" xfId="44012"/>
    <cellStyle name="Standard 3 2 3 3 2 3 3 3" xfId="2796"/>
    <cellStyle name="Standard 3 2 3 3 2 3 3 3 2" xfId="5539"/>
    <cellStyle name="Standard 3 2 3 3 2 3 3 3 2 2" xfId="14107"/>
    <cellStyle name="Standard 3 2 3 3 2 3 3 3 2 2 2" xfId="30948"/>
    <cellStyle name="Standard 3 2 3 3 2 3 3 3 2 3" xfId="22657"/>
    <cellStyle name="Standard 3 2 3 3 2 3 3 3 2 4" xfId="39239"/>
    <cellStyle name="Standard 3 2 3 3 2 3 3 3 2 5" xfId="47789"/>
    <cellStyle name="Standard 3 2 3 3 2 3 3 3 3" xfId="11366"/>
    <cellStyle name="Standard 3 2 3 3 2 3 3 3 3 2" xfId="28207"/>
    <cellStyle name="Standard 3 2 3 3 2 3 3 3 4" xfId="19916"/>
    <cellStyle name="Standard 3 2 3 3 2 3 3 3 5" xfId="36498"/>
    <cellStyle name="Standard 3 2 3 3 2 3 3 3 6" xfId="45048"/>
    <cellStyle name="Standard 3 2 3 3 2 3 3 4" xfId="5536"/>
    <cellStyle name="Standard 3 2 3 3 2 3 3 4 2" xfId="14104"/>
    <cellStyle name="Standard 3 2 3 3 2 3 3 4 2 2" xfId="30945"/>
    <cellStyle name="Standard 3 2 3 3 2 3 3 4 3" xfId="22654"/>
    <cellStyle name="Standard 3 2 3 3 2 3 3 4 4" xfId="39236"/>
    <cellStyle name="Standard 3 2 3 3 2 3 3 4 5" xfId="47786"/>
    <cellStyle name="Standard 3 2 3 3 2 3 3 5" xfId="9294"/>
    <cellStyle name="Standard 3 2 3 3 2 3 3 5 2" xfId="26135"/>
    <cellStyle name="Standard 3 2 3 3 2 3 3 6" xfId="17844"/>
    <cellStyle name="Standard 3 2 3 3 2 3 3 7" xfId="34426"/>
    <cellStyle name="Standard 3 2 3 3 2 3 3 8" xfId="42976"/>
    <cellStyle name="Standard 3 2 3 3 2 3 4" xfId="1241"/>
    <cellStyle name="Standard 3 2 3 3 2 3 4 2" xfId="3314"/>
    <cellStyle name="Standard 3 2 3 3 2 3 4 2 2" xfId="5541"/>
    <cellStyle name="Standard 3 2 3 3 2 3 4 2 2 2" xfId="14109"/>
    <cellStyle name="Standard 3 2 3 3 2 3 4 2 2 2 2" xfId="30950"/>
    <cellStyle name="Standard 3 2 3 3 2 3 4 2 2 3" xfId="22659"/>
    <cellStyle name="Standard 3 2 3 3 2 3 4 2 2 4" xfId="39241"/>
    <cellStyle name="Standard 3 2 3 3 2 3 4 2 2 5" xfId="47791"/>
    <cellStyle name="Standard 3 2 3 3 2 3 4 2 3" xfId="11884"/>
    <cellStyle name="Standard 3 2 3 3 2 3 4 2 3 2" xfId="28725"/>
    <cellStyle name="Standard 3 2 3 3 2 3 4 2 4" xfId="20434"/>
    <cellStyle name="Standard 3 2 3 3 2 3 4 2 5" xfId="37016"/>
    <cellStyle name="Standard 3 2 3 3 2 3 4 2 6" xfId="45566"/>
    <cellStyle name="Standard 3 2 3 3 2 3 4 3" xfId="5540"/>
    <cellStyle name="Standard 3 2 3 3 2 3 4 3 2" xfId="14108"/>
    <cellStyle name="Standard 3 2 3 3 2 3 4 3 2 2" xfId="30949"/>
    <cellStyle name="Standard 3 2 3 3 2 3 4 3 3" xfId="22658"/>
    <cellStyle name="Standard 3 2 3 3 2 3 4 3 4" xfId="39240"/>
    <cellStyle name="Standard 3 2 3 3 2 3 4 3 5" xfId="47790"/>
    <cellStyle name="Standard 3 2 3 3 2 3 4 4" xfId="9812"/>
    <cellStyle name="Standard 3 2 3 3 2 3 4 4 2" xfId="26653"/>
    <cellStyle name="Standard 3 2 3 3 2 3 4 5" xfId="18362"/>
    <cellStyle name="Standard 3 2 3 3 2 3 4 6" xfId="34944"/>
    <cellStyle name="Standard 3 2 3 3 2 3 4 7" xfId="43494"/>
    <cellStyle name="Standard 3 2 3 3 2 3 5" xfId="2278"/>
    <cellStyle name="Standard 3 2 3 3 2 3 5 2" xfId="5542"/>
    <cellStyle name="Standard 3 2 3 3 2 3 5 2 2" xfId="14110"/>
    <cellStyle name="Standard 3 2 3 3 2 3 5 2 2 2" xfId="30951"/>
    <cellStyle name="Standard 3 2 3 3 2 3 5 2 3" xfId="22660"/>
    <cellStyle name="Standard 3 2 3 3 2 3 5 2 4" xfId="39242"/>
    <cellStyle name="Standard 3 2 3 3 2 3 5 2 5" xfId="47792"/>
    <cellStyle name="Standard 3 2 3 3 2 3 5 3" xfId="10848"/>
    <cellStyle name="Standard 3 2 3 3 2 3 5 3 2" xfId="27689"/>
    <cellStyle name="Standard 3 2 3 3 2 3 5 4" xfId="19398"/>
    <cellStyle name="Standard 3 2 3 3 2 3 5 5" xfId="35980"/>
    <cellStyle name="Standard 3 2 3 3 2 3 5 6" xfId="44530"/>
    <cellStyle name="Standard 3 2 3 3 2 3 6" xfId="5527"/>
    <cellStyle name="Standard 3 2 3 3 2 3 6 2" xfId="14095"/>
    <cellStyle name="Standard 3 2 3 3 2 3 6 2 2" xfId="30936"/>
    <cellStyle name="Standard 3 2 3 3 2 3 6 3" xfId="22645"/>
    <cellStyle name="Standard 3 2 3 3 2 3 6 4" xfId="39227"/>
    <cellStyle name="Standard 3 2 3 3 2 3 6 5" xfId="47777"/>
    <cellStyle name="Standard 3 2 3 3 2 3 7" xfId="8516"/>
    <cellStyle name="Standard 3 2 3 3 2 3 7 2" xfId="17067"/>
    <cellStyle name="Standard 3 2 3 3 2 3 7 3" xfId="25617"/>
    <cellStyle name="Standard 3 2 3 3 2 3 7 4" xfId="42199"/>
    <cellStyle name="Standard 3 2 3 3 2 3 7 5" xfId="50749"/>
    <cellStyle name="Standard 3 2 3 3 2 3 8" xfId="8776"/>
    <cellStyle name="Standard 3 2 3 3 2 3 9" xfId="17326"/>
    <cellStyle name="Standard 3 2 3 3 2 4" xfId="336"/>
    <cellStyle name="Standard 3 2 3 3 2 4 2" xfId="854"/>
    <cellStyle name="Standard 3 2 3 3 2 4 2 2" xfId="1890"/>
    <cellStyle name="Standard 3 2 3 3 2 4 2 2 2" xfId="3963"/>
    <cellStyle name="Standard 3 2 3 3 2 4 2 2 2 2" xfId="5546"/>
    <cellStyle name="Standard 3 2 3 3 2 4 2 2 2 2 2" xfId="14114"/>
    <cellStyle name="Standard 3 2 3 3 2 4 2 2 2 2 2 2" xfId="30955"/>
    <cellStyle name="Standard 3 2 3 3 2 4 2 2 2 2 3" xfId="22664"/>
    <cellStyle name="Standard 3 2 3 3 2 4 2 2 2 2 4" xfId="39246"/>
    <cellStyle name="Standard 3 2 3 3 2 4 2 2 2 2 5" xfId="47796"/>
    <cellStyle name="Standard 3 2 3 3 2 4 2 2 2 3" xfId="12533"/>
    <cellStyle name="Standard 3 2 3 3 2 4 2 2 2 3 2" xfId="29374"/>
    <cellStyle name="Standard 3 2 3 3 2 4 2 2 2 4" xfId="21083"/>
    <cellStyle name="Standard 3 2 3 3 2 4 2 2 2 5" xfId="37665"/>
    <cellStyle name="Standard 3 2 3 3 2 4 2 2 2 6" xfId="46215"/>
    <cellStyle name="Standard 3 2 3 3 2 4 2 2 3" xfId="5545"/>
    <cellStyle name="Standard 3 2 3 3 2 4 2 2 3 2" xfId="14113"/>
    <cellStyle name="Standard 3 2 3 3 2 4 2 2 3 2 2" xfId="30954"/>
    <cellStyle name="Standard 3 2 3 3 2 4 2 2 3 3" xfId="22663"/>
    <cellStyle name="Standard 3 2 3 3 2 4 2 2 3 4" xfId="39245"/>
    <cellStyle name="Standard 3 2 3 3 2 4 2 2 3 5" xfId="47795"/>
    <cellStyle name="Standard 3 2 3 3 2 4 2 2 4" xfId="10461"/>
    <cellStyle name="Standard 3 2 3 3 2 4 2 2 4 2" xfId="27302"/>
    <cellStyle name="Standard 3 2 3 3 2 4 2 2 5" xfId="19011"/>
    <cellStyle name="Standard 3 2 3 3 2 4 2 2 6" xfId="35593"/>
    <cellStyle name="Standard 3 2 3 3 2 4 2 2 7" xfId="44143"/>
    <cellStyle name="Standard 3 2 3 3 2 4 2 3" xfId="2927"/>
    <cellStyle name="Standard 3 2 3 3 2 4 2 3 2" xfId="5547"/>
    <cellStyle name="Standard 3 2 3 3 2 4 2 3 2 2" xfId="14115"/>
    <cellStyle name="Standard 3 2 3 3 2 4 2 3 2 2 2" xfId="30956"/>
    <cellStyle name="Standard 3 2 3 3 2 4 2 3 2 3" xfId="22665"/>
    <cellStyle name="Standard 3 2 3 3 2 4 2 3 2 4" xfId="39247"/>
    <cellStyle name="Standard 3 2 3 3 2 4 2 3 2 5" xfId="47797"/>
    <cellStyle name="Standard 3 2 3 3 2 4 2 3 3" xfId="11497"/>
    <cellStyle name="Standard 3 2 3 3 2 4 2 3 3 2" xfId="28338"/>
    <cellStyle name="Standard 3 2 3 3 2 4 2 3 4" xfId="20047"/>
    <cellStyle name="Standard 3 2 3 3 2 4 2 3 5" xfId="36629"/>
    <cellStyle name="Standard 3 2 3 3 2 4 2 3 6" xfId="45179"/>
    <cellStyle name="Standard 3 2 3 3 2 4 2 4" xfId="5544"/>
    <cellStyle name="Standard 3 2 3 3 2 4 2 4 2" xfId="14112"/>
    <cellStyle name="Standard 3 2 3 3 2 4 2 4 2 2" xfId="30953"/>
    <cellStyle name="Standard 3 2 3 3 2 4 2 4 3" xfId="22662"/>
    <cellStyle name="Standard 3 2 3 3 2 4 2 4 4" xfId="39244"/>
    <cellStyle name="Standard 3 2 3 3 2 4 2 4 5" xfId="47794"/>
    <cellStyle name="Standard 3 2 3 3 2 4 2 5" xfId="9425"/>
    <cellStyle name="Standard 3 2 3 3 2 4 2 5 2" xfId="26266"/>
    <cellStyle name="Standard 3 2 3 3 2 4 2 6" xfId="17975"/>
    <cellStyle name="Standard 3 2 3 3 2 4 2 7" xfId="34557"/>
    <cellStyle name="Standard 3 2 3 3 2 4 2 8" xfId="43107"/>
    <cellStyle name="Standard 3 2 3 3 2 4 3" xfId="1372"/>
    <cellStyle name="Standard 3 2 3 3 2 4 3 2" xfId="3445"/>
    <cellStyle name="Standard 3 2 3 3 2 4 3 2 2" xfId="5549"/>
    <cellStyle name="Standard 3 2 3 3 2 4 3 2 2 2" xfId="14117"/>
    <cellStyle name="Standard 3 2 3 3 2 4 3 2 2 2 2" xfId="30958"/>
    <cellStyle name="Standard 3 2 3 3 2 4 3 2 2 3" xfId="22667"/>
    <cellStyle name="Standard 3 2 3 3 2 4 3 2 2 4" xfId="39249"/>
    <cellStyle name="Standard 3 2 3 3 2 4 3 2 2 5" xfId="47799"/>
    <cellStyle name="Standard 3 2 3 3 2 4 3 2 3" xfId="12015"/>
    <cellStyle name="Standard 3 2 3 3 2 4 3 2 3 2" xfId="28856"/>
    <cellStyle name="Standard 3 2 3 3 2 4 3 2 4" xfId="20565"/>
    <cellStyle name="Standard 3 2 3 3 2 4 3 2 5" xfId="37147"/>
    <cellStyle name="Standard 3 2 3 3 2 4 3 2 6" xfId="45697"/>
    <cellStyle name="Standard 3 2 3 3 2 4 3 3" xfId="5548"/>
    <cellStyle name="Standard 3 2 3 3 2 4 3 3 2" xfId="14116"/>
    <cellStyle name="Standard 3 2 3 3 2 4 3 3 2 2" xfId="30957"/>
    <cellStyle name="Standard 3 2 3 3 2 4 3 3 3" xfId="22666"/>
    <cellStyle name="Standard 3 2 3 3 2 4 3 3 4" xfId="39248"/>
    <cellStyle name="Standard 3 2 3 3 2 4 3 3 5" xfId="47798"/>
    <cellStyle name="Standard 3 2 3 3 2 4 3 4" xfId="9943"/>
    <cellStyle name="Standard 3 2 3 3 2 4 3 4 2" xfId="26784"/>
    <cellStyle name="Standard 3 2 3 3 2 4 3 5" xfId="18493"/>
    <cellStyle name="Standard 3 2 3 3 2 4 3 6" xfId="35075"/>
    <cellStyle name="Standard 3 2 3 3 2 4 3 7" xfId="43625"/>
    <cellStyle name="Standard 3 2 3 3 2 4 4" xfId="2409"/>
    <cellStyle name="Standard 3 2 3 3 2 4 4 2" xfId="5550"/>
    <cellStyle name="Standard 3 2 3 3 2 4 4 2 2" xfId="14118"/>
    <cellStyle name="Standard 3 2 3 3 2 4 4 2 2 2" xfId="30959"/>
    <cellStyle name="Standard 3 2 3 3 2 4 4 2 3" xfId="22668"/>
    <cellStyle name="Standard 3 2 3 3 2 4 4 2 4" xfId="39250"/>
    <cellStyle name="Standard 3 2 3 3 2 4 4 2 5" xfId="47800"/>
    <cellStyle name="Standard 3 2 3 3 2 4 4 3" xfId="10979"/>
    <cellStyle name="Standard 3 2 3 3 2 4 4 3 2" xfId="27820"/>
    <cellStyle name="Standard 3 2 3 3 2 4 4 4" xfId="19529"/>
    <cellStyle name="Standard 3 2 3 3 2 4 4 5" xfId="36111"/>
    <cellStyle name="Standard 3 2 3 3 2 4 4 6" xfId="44661"/>
    <cellStyle name="Standard 3 2 3 3 2 4 5" xfId="5543"/>
    <cellStyle name="Standard 3 2 3 3 2 4 5 2" xfId="14111"/>
    <cellStyle name="Standard 3 2 3 3 2 4 5 2 2" xfId="30952"/>
    <cellStyle name="Standard 3 2 3 3 2 4 5 3" xfId="22661"/>
    <cellStyle name="Standard 3 2 3 3 2 4 5 4" xfId="39243"/>
    <cellStyle name="Standard 3 2 3 3 2 4 5 5" xfId="47793"/>
    <cellStyle name="Standard 3 2 3 3 2 4 6" xfId="8907"/>
    <cellStyle name="Standard 3 2 3 3 2 4 6 2" xfId="25749"/>
    <cellStyle name="Standard 3 2 3 3 2 4 7" xfId="17457"/>
    <cellStyle name="Standard 3 2 3 3 2 4 8" xfId="34039"/>
    <cellStyle name="Standard 3 2 3 3 2 4 9" xfId="42589"/>
    <cellStyle name="Standard 3 2 3 3 2 5" xfId="595"/>
    <cellStyle name="Standard 3 2 3 3 2 5 2" xfId="1631"/>
    <cellStyle name="Standard 3 2 3 3 2 5 2 2" xfId="3704"/>
    <cellStyle name="Standard 3 2 3 3 2 5 2 2 2" xfId="5553"/>
    <cellStyle name="Standard 3 2 3 3 2 5 2 2 2 2" xfId="14121"/>
    <cellStyle name="Standard 3 2 3 3 2 5 2 2 2 2 2" xfId="30962"/>
    <cellStyle name="Standard 3 2 3 3 2 5 2 2 2 3" xfId="22671"/>
    <cellStyle name="Standard 3 2 3 3 2 5 2 2 2 4" xfId="39253"/>
    <cellStyle name="Standard 3 2 3 3 2 5 2 2 2 5" xfId="47803"/>
    <cellStyle name="Standard 3 2 3 3 2 5 2 2 3" xfId="12274"/>
    <cellStyle name="Standard 3 2 3 3 2 5 2 2 3 2" xfId="29115"/>
    <cellStyle name="Standard 3 2 3 3 2 5 2 2 4" xfId="20824"/>
    <cellStyle name="Standard 3 2 3 3 2 5 2 2 5" xfId="37406"/>
    <cellStyle name="Standard 3 2 3 3 2 5 2 2 6" xfId="45956"/>
    <cellStyle name="Standard 3 2 3 3 2 5 2 3" xfId="5552"/>
    <cellStyle name="Standard 3 2 3 3 2 5 2 3 2" xfId="14120"/>
    <cellStyle name="Standard 3 2 3 3 2 5 2 3 2 2" xfId="30961"/>
    <cellStyle name="Standard 3 2 3 3 2 5 2 3 3" xfId="22670"/>
    <cellStyle name="Standard 3 2 3 3 2 5 2 3 4" xfId="39252"/>
    <cellStyle name="Standard 3 2 3 3 2 5 2 3 5" xfId="47802"/>
    <cellStyle name="Standard 3 2 3 3 2 5 2 4" xfId="10202"/>
    <cellStyle name="Standard 3 2 3 3 2 5 2 4 2" xfId="27043"/>
    <cellStyle name="Standard 3 2 3 3 2 5 2 5" xfId="18752"/>
    <cellStyle name="Standard 3 2 3 3 2 5 2 6" xfId="35334"/>
    <cellStyle name="Standard 3 2 3 3 2 5 2 7" xfId="43884"/>
    <cellStyle name="Standard 3 2 3 3 2 5 3" xfId="2668"/>
    <cellStyle name="Standard 3 2 3 3 2 5 3 2" xfId="5554"/>
    <cellStyle name="Standard 3 2 3 3 2 5 3 2 2" xfId="14122"/>
    <cellStyle name="Standard 3 2 3 3 2 5 3 2 2 2" xfId="30963"/>
    <cellStyle name="Standard 3 2 3 3 2 5 3 2 3" xfId="22672"/>
    <cellStyle name="Standard 3 2 3 3 2 5 3 2 4" xfId="39254"/>
    <cellStyle name="Standard 3 2 3 3 2 5 3 2 5" xfId="47804"/>
    <cellStyle name="Standard 3 2 3 3 2 5 3 3" xfId="11238"/>
    <cellStyle name="Standard 3 2 3 3 2 5 3 3 2" xfId="28079"/>
    <cellStyle name="Standard 3 2 3 3 2 5 3 4" xfId="19788"/>
    <cellStyle name="Standard 3 2 3 3 2 5 3 5" xfId="36370"/>
    <cellStyle name="Standard 3 2 3 3 2 5 3 6" xfId="44920"/>
    <cellStyle name="Standard 3 2 3 3 2 5 4" xfId="5551"/>
    <cellStyle name="Standard 3 2 3 3 2 5 4 2" xfId="14119"/>
    <cellStyle name="Standard 3 2 3 3 2 5 4 2 2" xfId="30960"/>
    <cellStyle name="Standard 3 2 3 3 2 5 4 3" xfId="22669"/>
    <cellStyle name="Standard 3 2 3 3 2 5 4 4" xfId="39251"/>
    <cellStyle name="Standard 3 2 3 3 2 5 4 5" xfId="47801"/>
    <cellStyle name="Standard 3 2 3 3 2 5 5" xfId="9166"/>
    <cellStyle name="Standard 3 2 3 3 2 5 5 2" xfId="26007"/>
    <cellStyle name="Standard 3 2 3 3 2 5 6" xfId="17716"/>
    <cellStyle name="Standard 3 2 3 3 2 5 7" xfId="34298"/>
    <cellStyle name="Standard 3 2 3 3 2 5 8" xfId="42848"/>
    <cellStyle name="Standard 3 2 3 3 2 6" xfId="1113"/>
    <cellStyle name="Standard 3 2 3 3 2 6 2" xfId="3186"/>
    <cellStyle name="Standard 3 2 3 3 2 6 2 2" xfId="5556"/>
    <cellStyle name="Standard 3 2 3 3 2 6 2 2 2" xfId="14124"/>
    <cellStyle name="Standard 3 2 3 3 2 6 2 2 2 2" xfId="30965"/>
    <cellStyle name="Standard 3 2 3 3 2 6 2 2 3" xfId="22674"/>
    <cellStyle name="Standard 3 2 3 3 2 6 2 2 4" xfId="39256"/>
    <cellStyle name="Standard 3 2 3 3 2 6 2 2 5" xfId="47806"/>
    <cellStyle name="Standard 3 2 3 3 2 6 2 3" xfId="11756"/>
    <cellStyle name="Standard 3 2 3 3 2 6 2 3 2" xfId="28597"/>
    <cellStyle name="Standard 3 2 3 3 2 6 2 4" xfId="20306"/>
    <cellStyle name="Standard 3 2 3 3 2 6 2 5" xfId="36888"/>
    <cellStyle name="Standard 3 2 3 3 2 6 2 6" xfId="45438"/>
    <cellStyle name="Standard 3 2 3 3 2 6 3" xfId="5555"/>
    <cellStyle name="Standard 3 2 3 3 2 6 3 2" xfId="14123"/>
    <cellStyle name="Standard 3 2 3 3 2 6 3 2 2" xfId="30964"/>
    <cellStyle name="Standard 3 2 3 3 2 6 3 3" xfId="22673"/>
    <cellStyle name="Standard 3 2 3 3 2 6 3 4" xfId="39255"/>
    <cellStyle name="Standard 3 2 3 3 2 6 3 5" xfId="47805"/>
    <cellStyle name="Standard 3 2 3 3 2 6 4" xfId="9684"/>
    <cellStyle name="Standard 3 2 3 3 2 6 4 2" xfId="26525"/>
    <cellStyle name="Standard 3 2 3 3 2 6 5" xfId="18234"/>
    <cellStyle name="Standard 3 2 3 3 2 6 6" xfId="34816"/>
    <cellStyle name="Standard 3 2 3 3 2 6 7" xfId="43366"/>
    <cellStyle name="Standard 3 2 3 3 2 7" xfId="2150"/>
    <cellStyle name="Standard 3 2 3 3 2 7 2" xfId="5557"/>
    <cellStyle name="Standard 3 2 3 3 2 7 2 2" xfId="14125"/>
    <cellStyle name="Standard 3 2 3 3 2 7 2 2 2" xfId="30966"/>
    <cellStyle name="Standard 3 2 3 3 2 7 2 3" xfId="22675"/>
    <cellStyle name="Standard 3 2 3 3 2 7 2 4" xfId="39257"/>
    <cellStyle name="Standard 3 2 3 3 2 7 2 5" xfId="47807"/>
    <cellStyle name="Standard 3 2 3 3 2 7 3" xfId="10720"/>
    <cellStyle name="Standard 3 2 3 3 2 7 3 2" xfId="27561"/>
    <cellStyle name="Standard 3 2 3 3 2 7 4" xfId="19270"/>
    <cellStyle name="Standard 3 2 3 3 2 7 5" xfId="35852"/>
    <cellStyle name="Standard 3 2 3 3 2 7 6" xfId="44402"/>
    <cellStyle name="Standard 3 2 3 3 2 8" xfId="5494"/>
    <cellStyle name="Standard 3 2 3 3 2 8 2" xfId="14062"/>
    <cellStyle name="Standard 3 2 3 3 2 8 2 2" xfId="30903"/>
    <cellStyle name="Standard 3 2 3 3 2 8 3" xfId="22612"/>
    <cellStyle name="Standard 3 2 3 3 2 8 4" xfId="39194"/>
    <cellStyle name="Standard 3 2 3 3 2 8 5" xfId="47744"/>
    <cellStyle name="Standard 3 2 3 3 2 9" xfId="8388"/>
    <cellStyle name="Standard 3 2 3 3 2 9 2" xfId="16939"/>
    <cellStyle name="Standard 3 2 3 3 2 9 3" xfId="25489"/>
    <cellStyle name="Standard 3 2 3 3 2 9 4" xfId="42071"/>
    <cellStyle name="Standard 3 2 3 3 2 9 5" xfId="50621"/>
    <cellStyle name="Standard 3 2 3 3 3" xfId="103"/>
    <cellStyle name="Standard 3 2 3 3 3 10" xfId="17230"/>
    <cellStyle name="Standard 3 2 3 3 3 11" xfId="33812"/>
    <cellStyle name="Standard 3 2 3 3 3 12" xfId="42362"/>
    <cellStyle name="Standard 3 2 3 3 3 2" xfId="232"/>
    <cellStyle name="Standard 3 2 3 3 3 2 10" xfId="33940"/>
    <cellStyle name="Standard 3 2 3 3 3 2 11" xfId="42490"/>
    <cellStyle name="Standard 3 2 3 3 3 2 2" xfId="496"/>
    <cellStyle name="Standard 3 2 3 3 3 2 2 2" xfId="1014"/>
    <cellStyle name="Standard 3 2 3 3 3 2 2 2 2" xfId="2050"/>
    <cellStyle name="Standard 3 2 3 3 3 2 2 2 2 2" xfId="4123"/>
    <cellStyle name="Standard 3 2 3 3 3 2 2 2 2 2 2" xfId="5563"/>
    <cellStyle name="Standard 3 2 3 3 3 2 2 2 2 2 2 2" xfId="14131"/>
    <cellStyle name="Standard 3 2 3 3 3 2 2 2 2 2 2 2 2" xfId="30972"/>
    <cellStyle name="Standard 3 2 3 3 3 2 2 2 2 2 2 3" xfId="22681"/>
    <cellStyle name="Standard 3 2 3 3 3 2 2 2 2 2 2 4" xfId="39263"/>
    <cellStyle name="Standard 3 2 3 3 3 2 2 2 2 2 2 5" xfId="47813"/>
    <cellStyle name="Standard 3 2 3 3 3 2 2 2 2 2 3" xfId="12693"/>
    <cellStyle name="Standard 3 2 3 3 3 2 2 2 2 2 3 2" xfId="29534"/>
    <cellStyle name="Standard 3 2 3 3 3 2 2 2 2 2 4" xfId="21243"/>
    <cellStyle name="Standard 3 2 3 3 3 2 2 2 2 2 5" xfId="37825"/>
    <cellStyle name="Standard 3 2 3 3 3 2 2 2 2 2 6" xfId="46375"/>
    <cellStyle name="Standard 3 2 3 3 3 2 2 2 2 3" xfId="5562"/>
    <cellStyle name="Standard 3 2 3 3 3 2 2 2 2 3 2" xfId="14130"/>
    <cellStyle name="Standard 3 2 3 3 3 2 2 2 2 3 2 2" xfId="30971"/>
    <cellStyle name="Standard 3 2 3 3 3 2 2 2 2 3 3" xfId="22680"/>
    <cellStyle name="Standard 3 2 3 3 3 2 2 2 2 3 4" xfId="39262"/>
    <cellStyle name="Standard 3 2 3 3 3 2 2 2 2 3 5" xfId="47812"/>
    <cellStyle name="Standard 3 2 3 3 3 2 2 2 2 4" xfId="10621"/>
    <cellStyle name="Standard 3 2 3 3 3 2 2 2 2 4 2" xfId="27462"/>
    <cellStyle name="Standard 3 2 3 3 3 2 2 2 2 5" xfId="19171"/>
    <cellStyle name="Standard 3 2 3 3 3 2 2 2 2 6" xfId="35753"/>
    <cellStyle name="Standard 3 2 3 3 3 2 2 2 2 7" xfId="44303"/>
    <cellStyle name="Standard 3 2 3 3 3 2 2 2 3" xfId="3087"/>
    <cellStyle name="Standard 3 2 3 3 3 2 2 2 3 2" xfId="5564"/>
    <cellStyle name="Standard 3 2 3 3 3 2 2 2 3 2 2" xfId="14132"/>
    <cellStyle name="Standard 3 2 3 3 3 2 2 2 3 2 2 2" xfId="30973"/>
    <cellStyle name="Standard 3 2 3 3 3 2 2 2 3 2 3" xfId="22682"/>
    <cellStyle name="Standard 3 2 3 3 3 2 2 2 3 2 4" xfId="39264"/>
    <cellStyle name="Standard 3 2 3 3 3 2 2 2 3 2 5" xfId="47814"/>
    <cellStyle name="Standard 3 2 3 3 3 2 2 2 3 3" xfId="11657"/>
    <cellStyle name="Standard 3 2 3 3 3 2 2 2 3 3 2" xfId="28498"/>
    <cellStyle name="Standard 3 2 3 3 3 2 2 2 3 4" xfId="20207"/>
    <cellStyle name="Standard 3 2 3 3 3 2 2 2 3 5" xfId="36789"/>
    <cellStyle name="Standard 3 2 3 3 3 2 2 2 3 6" xfId="45339"/>
    <cellStyle name="Standard 3 2 3 3 3 2 2 2 4" xfId="5561"/>
    <cellStyle name="Standard 3 2 3 3 3 2 2 2 4 2" xfId="14129"/>
    <cellStyle name="Standard 3 2 3 3 3 2 2 2 4 2 2" xfId="30970"/>
    <cellStyle name="Standard 3 2 3 3 3 2 2 2 4 3" xfId="22679"/>
    <cellStyle name="Standard 3 2 3 3 3 2 2 2 4 4" xfId="39261"/>
    <cellStyle name="Standard 3 2 3 3 3 2 2 2 4 5" xfId="47811"/>
    <cellStyle name="Standard 3 2 3 3 3 2 2 2 5" xfId="9585"/>
    <cellStyle name="Standard 3 2 3 3 3 2 2 2 5 2" xfId="26426"/>
    <cellStyle name="Standard 3 2 3 3 3 2 2 2 6" xfId="18135"/>
    <cellStyle name="Standard 3 2 3 3 3 2 2 2 7" xfId="34717"/>
    <cellStyle name="Standard 3 2 3 3 3 2 2 2 8" xfId="43267"/>
    <cellStyle name="Standard 3 2 3 3 3 2 2 3" xfId="1532"/>
    <cellStyle name="Standard 3 2 3 3 3 2 2 3 2" xfId="3605"/>
    <cellStyle name="Standard 3 2 3 3 3 2 2 3 2 2" xfId="5566"/>
    <cellStyle name="Standard 3 2 3 3 3 2 2 3 2 2 2" xfId="14134"/>
    <cellStyle name="Standard 3 2 3 3 3 2 2 3 2 2 2 2" xfId="30975"/>
    <cellStyle name="Standard 3 2 3 3 3 2 2 3 2 2 3" xfId="22684"/>
    <cellStyle name="Standard 3 2 3 3 3 2 2 3 2 2 4" xfId="39266"/>
    <cellStyle name="Standard 3 2 3 3 3 2 2 3 2 2 5" xfId="47816"/>
    <cellStyle name="Standard 3 2 3 3 3 2 2 3 2 3" xfId="12175"/>
    <cellStyle name="Standard 3 2 3 3 3 2 2 3 2 3 2" xfId="29016"/>
    <cellStyle name="Standard 3 2 3 3 3 2 2 3 2 4" xfId="20725"/>
    <cellStyle name="Standard 3 2 3 3 3 2 2 3 2 5" xfId="37307"/>
    <cellStyle name="Standard 3 2 3 3 3 2 2 3 2 6" xfId="45857"/>
    <cellStyle name="Standard 3 2 3 3 3 2 2 3 3" xfId="5565"/>
    <cellStyle name="Standard 3 2 3 3 3 2 2 3 3 2" xfId="14133"/>
    <cellStyle name="Standard 3 2 3 3 3 2 2 3 3 2 2" xfId="30974"/>
    <cellStyle name="Standard 3 2 3 3 3 2 2 3 3 3" xfId="22683"/>
    <cellStyle name="Standard 3 2 3 3 3 2 2 3 3 4" xfId="39265"/>
    <cellStyle name="Standard 3 2 3 3 3 2 2 3 3 5" xfId="47815"/>
    <cellStyle name="Standard 3 2 3 3 3 2 2 3 4" xfId="10103"/>
    <cellStyle name="Standard 3 2 3 3 3 2 2 3 4 2" xfId="26944"/>
    <cellStyle name="Standard 3 2 3 3 3 2 2 3 5" xfId="18653"/>
    <cellStyle name="Standard 3 2 3 3 3 2 2 3 6" xfId="35235"/>
    <cellStyle name="Standard 3 2 3 3 3 2 2 3 7" xfId="43785"/>
    <cellStyle name="Standard 3 2 3 3 3 2 2 4" xfId="2569"/>
    <cellStyle name="Standard 3 2 3 3 3 2 2 4 2" xfId="5567"/>
    <cellStyle name="Standard 3 2 3 3 3 2 2 4 2 2" xfId="14135"/>
    <cellStyle name="Standard 3 2 3 3 3 2 2 4 2 2 2" xfId="30976"/>
    <cellStyle name="Standard 3 2 3 3 3 2 2 4 2 3" xfId="22685"/>
    <cellStyle name="Standard 3 2 3 3 3 2 2 4 2 4" xfId="39267"/>
    <cellStyle name="Standard 3 2 3 3 3 2 2 4 2 5" xfId="47817"/>
    <cellStyle name="Standard 3 2 3 3 3 2 2 4 3" xfId="11139"/>
    <cellStyle name="Standard 3 2 3 3 3 2 2 4 3 2" xfId="27980"/>
    <cellStyle name="Standard 3 2 3 3 3 2 2 4 4" xfId="19689"/>
    <cellStyle name="Standard 3 2 3 3 3 2 2 4 5" xfId="36271"/>
    <cellStyle name="Standard 3 2 3 3 3 2 2 4 6" xfId="44821"/>
    <cellStyle name="Standard 3 2 3 3 3 2 2 5" xfId="5560"/>
    <cellStyle name="Standard 3 2 3 3 3 2 2 5 2" xfId="14128"/>
    <cellStyle name="Standard 3 2 3 3 3 2 2 5 2 2" xfId="30969"/>
    <cellStyle name="Standard 3 2 3 3 3 2 2 5 3" xfId="22678"/>
    <cellStyle name="Standard 3 2 3 3 3 2 2 5 4" xfId="39260"/>
    <cellStyle name="Standard 3 2 3 3 3 2 2 5 5" xfId="47810"/>
    <cellStyle name="Standard 3 2 3 3 3 2 2 6" xfId="9067"/>
    <cellStyle name="Standard 3 2 3 3 3 2 2 6 2" xfId="25909"/>
    <cellStyle name="Standard 3 2 3 3 3 2 2 7" xfId="17617"/>
    <cellStyle name="Standard 3 2 3 3 3 2 2 8" xfId="34199"/>
    <cellStyle name="Standard 3 2 3 3 3 2 2 9" xfId="42749"/>
    <cellStyle name="Standard 3 2 3 3 3 2 3" xfId="755"/>
    <cellStyle name="Standard 3 2 3 3 3 2 3 2" xfId="1791"/>
    <cellStyle name="Standard 3 2 3 3 3 2 3 2 2" xfId="3864"/>
    <cellStyle name="Standard 3 2 3 3 3 2 3 2 2 2" xfId="5570"/>
    <cellStyle name="Standard 3 2 3 3 3 2 3 2 2 2 2" xfId="14138"/>
    <cellStyle name="Standard 3 2 3 3 3 2 3 2 2 2 2 2" xfId="30979"/>
    <cellStyle name="Standard 3 2 3 3 3 2 3 2 2 2 3" xfId="22688"/>
    <cellStyle name="Standard 3 2 3 3 3 2 3 2 2 2 4" xfId="39270"/>
    <cellStyle name="Standard 3 2 3 3 3 2 3 2 2 2 5" xfId="47820"/>
    <cellStyle name="Standard 3 2 3 3 3 2 3 2 2 3" xfId="12434"/>
    <cellStyle name="Standard 3 2 3 3 3 2 3 2 2 3 2" xfId="29275"/>
    <cellStyle name="Standard 3 2 3 3 3 2 3 2 2 4" xfId="20984"/>
    <cellStyle name="Standard 3 2 3 3 3 2 3 2 2 5" xfId="37566"/>
    <cellStyle name="Standard 3 2 3 3 3 2 3 2 2 6" xfId="46116"/>
    <cellStyle name="Standard 3 2 3 3 3 2 3 2 3" xfId="5569"/>
    <cellStyle name="Standard 3 2 3 3 3 2 3 2 3 2" xfId="14137"/>
    <cellStyle name="Standard 3 2 3 3 3 2 3 2 3 2 2" xfId="30978"/>
    <cellStyle name="Standard 3 2 3 3 3 2 3 2 3 3" xfId="22687"/>
    <cellStyle name="Standard 3 2 3 3 3 2 3 2 3 4" xfId="39269"/>
    <cellStyle name="Standard 3 2 3 3 3 2 3 2 3 5" xfId="47819"/>
    <cellStyle name="Standard 3 2 3 3 3 2 3 2 4" xfId="10362"/>
    <cellStyle name="Standard 3 2 3 3 3 2 3 2 4 2" xfId="27203"/>
    <cellStyle name="Standard 3 2 3 3 3 2 3 2 5" xfId="18912"/>
    <cellStyle name="Standard 3 2 3 3 3 2 3 2 6" xfId="35494"/>
    <cellStyle name="Standard 3 2 3 3 3 2 3 2 7" xfId="44044"/>
    <cellStyle name="Standard 3 2 3 3 3 2 3 3" xfId="2828"/>
    <cellStyle name="Standard 3 2 3 3 3 2 3 3 2" xfId="5571"/>
    <cellStyle name="Standard 3 2 3 3 3 2 3 3 2 2" xfId="14139"/>
    <cellStyle name="Standard 3 2 3 3 3 2 3 3 2 2 2" xfId="30980"/>
    <cellStyle name="Standard 3 2 3 3 3 2 3 3 2 3" xfId="22689"/>
    <cellStyle name="Standard 3 2 3 3 3 2 3 3 2 4" xfId="39271"/>
    <cellStyle name="Standard 3 2 3 3 3 2 3 3 2 5" xfId="47821"/>
    <cellStyle name="Standard 3 2 3 3 3 2 3 3 3" xfId="11398"/>
    <cellStyle name="Standard 3 2 3 3 3 2 3 3 3 2" xfId="28239"/>
    <cellStyle name="Standard 3 2 3 3 3 2 3 3 4" xfId="19948"/>
    <cellStyle name="Standard 3 2 3 3 3 2 3 3 5" xfId="36530"/>
    <cellStyle name="Standard 3 2 3 3 3 2 3 3 6" xfId="45080"/>
    <cellStyle name="Standard 3 2 3 3 3 2 3 4" xfId="5568"/>
    <cellStyle name="Standard 3 2 3 3 3 2 3 4 2" xfId="14136"/>
    <cellStyle name="Standard 3 2 3 3 3 2 3 4 2 2" xfId="30977"/>
    <cellStyle name="Standard 3 2 3 3 3 2 3 4 3" xfId="22686"/>
    <cellStyle name="Standard 3 2 3 3 3 2 3 4 4" xfId="39268"/>
    <cellStyle name="Standard 3 2 3 3 3 2 3 4 5" xfId="47818"/>
    <cellStyle name="Standard 3 2 3 3 3 2 3 5" xfId="9326"/>
    <cellStyle name="Standard 3 2 3 3 3 2 3 5 2" xfId="26167"/>
    <cellStyle name="Standard 3 2 3 3 3 2 3 6" xfId="17876"/>
    <cellStyle name="Standard 3 2 3 3 3 2 3 7" xfId="34458"/>
    <cellStyle name="Standard 3 2 3 3 3 2 3 8" xfId="43008"/>
    <cellStyle name="Standard 3 2 3 3 3 2 4" xfId="1273"/>
    <cellStyle name="Standard 3 2 3 3 3 2 4 2" xfId="3346"/>
    <cellStyle name="Standard 3 2 3 3 3 2 4 2 2" xfId="5573"/>
    <cellStyle name="Standard 3 2 3 3 3 2 4 2 2 2" xfId="14141"/>
    <cellStyle name="Standard 3 2 3 3 3 2 4 2 2 2 2" xfId="30982"/>
    <cellStyle name="Standard 3 2 3 3 3 2 4 2 2 3" xfId="22691"/>
    <cellStyle name="Standard 3 2 3 3 3 2 4 2 2 4" xfId="39273"/>
    <cellStyle name="Standard 3 2 3 3 3 2 4 2 2 5" xfId="47823"/>
    <cellStyle name="Standard 3 2 3 3 3 2 4 2 3" xfId="11916"/>
    <cellStyle name="Standard 3 2 3 3 3 2 4 2 3 2" xfId="28757"/>
    <cellStyle name="Standard 3 2 3 3 3 2 4 2 4" xfId="20466"/>
    <cellStyle name="Standard 3 2 3 3 3 2 4 2 5" xfId="37048"/>
    <cellStyle name="Standard 3 2 3 3 3 2 4 2 6" xfId="45598"/>
    <cellStyle name="Standard 3 2 3 3 3 2 4 3" xfId="5572"/>
    <cellStyle name="Standard 3 2 3 3 3 2 4 3 2" xfId="14140"/>
    <cellStyle name="Standard 3 2 3 3 3 2 4 3 2 2" xfId="30981"/>
    <cellStyle name="Standard 3 2 3 3 3 2 4 3 3" xfId="22690"/>
    <cellStyle name="Standard 3 2 3 3 3 2 4 3 4" xfId="39272"/>
    <cellStyle name="Standard 3 2 3 3 3 2 4 3 5" xfId="47822"/>
    <cellStyle name="Standard 3 2 3 3 3 2 4 4" xfId="9844"/>
    <cellStyle name="Standard 3 2 3 3 3 2 4 4 2" xfId="26685"/>
    <cellStyle name="Standard 3 2 3 3 3 2 4 5" xfId="18394"/>
    <cellStyle name="Standard 3 2 3 3 3 2 4 6" xfId="34976"/>
    <cellStyle name="Standard 3 2 3 3 3 2 4 7" xfId="43526"/>
    <cellStyle name="Standard 3 2 3 3 3 2 5" xfId="2310"/>
    <cellStyle name="Standard 3 2 3 3 3 2 5 2" xfId="5574"/>
    <cellStyle name="Standard 3 2 3 3 3 2 5 2 2" xfId="14142"/>
    <cellStyle name="Standard 3 2 3 3 3 2 5 2 2 2" xfId="30983"/>
    <cellStyle name="Standard 3 2 3 3 3 2 5 2 3" xfId="22692"/>
    <cellStyle name="Standard 3 2 3 3 3 2 5 2 4" xfId="39274"/>
    <cellStyle name="Standard 3 2 3 3 3 2 5 2 5" xfId="47824"/>
    <cellStyle name="Standard 3 2 3 3 3 2 5 3" xfId="10880"/>
    <cellStyle name="Standard 3 2 3 3 3 2 5 3 2" xfId="27721"/>
    <cellStyle name="Standard 3 2 3 3 3 2 5 4" xfId="19430"/>
    <cellStyle name="Standard 3 2 3 3 3 2 5 5" xfId="36012"/>
    <cellStyle name="Standard 3 2 3 3 3 2 5 6" xfId="44562"/>
    <cellStyle name="Standard 3 2 3 3 3 2 6" xfId="5559"/>
    <cellStyle name="Standard 3 2 3 3 3 2 6 2" xfId="14127"/>
    <cellStyle name="Standard 3 2 3 3 3 2 6 2 2" xfId="30968"/>
    <cellStyle name="Standard 3 2 3 3 3 2 6 3" xfId="22677"/>
    <cellStyle name="Standard 3 2 3 3 3 2 6 4" xfId="39259"/>
    <cellStyle name="Standard 3 2 3 3 3 2 6 5" xfId="47809"/>
    <cellStyle name="Standard 3 2 3 3 3 2 7" xfId="8548"/>
    <cellStyle name="Standard 3 2 3 3 3 2 7 2" xfId="17099"/>
    <cellStyle name="Standard 3 2 3 3 3 2 7 3" xfId="25649"/>
    <cellStyle name="Standard 3 2 3 3 3 2 7 4" xfId="42231"/>
    <cellStyle name="Standard 3 2 3 3 3 2 7 5" xfId="50781"/>
    <cellStyle name="Standard 3 2 3 3 3 2 8" xfId="8808"/>
    <cellStyle name="Standard 3 2 3 3 3 2 9" xfId="17358"/>
    <cellStyle name="Standard 3 2 3 3 3 3" xfId="368"/>
    <cellStyle name="Standard 3 2 3 3 3 3 2" xfId="886"/>
    <cellStyle name="Standard 3 2 3 3 3 3 2 2" xfId="1922"/>
    <cellStyle name="Standard 3 2 3 3 3 3 2 2 2" xfId="3995"/>
    <cellStyle name="Standard 3 2 3 3 3 3 2 2 2 2" xfId="5578"/>
    <cellStyle name="Standard 3 2 3 3 3 3 2 2 2 2 2" xfId="14146"/>
    <cellStyle name="Standard 3 2 3 3 3 3 2 2 2 2 2 2" xfId="30987"/>
    <cellStyle name="Standard 3 2 3 3 3 3 2 2 2 2 3" xfId="22696"/>
    <cellStyle name="Standard 3 2 3 3 3 3 2 2 2 2 4" xfId="39278"/>
    <cellStyle name="Standard 3 2 3 3 3 3 2 2 2 2 5" xfId="47828"/>
    <cellStyle name="Standard 3 2 3 3 3 3 2 2 2 3" xfId="12565"/>
    <cellStyle name="Standard 3 2 3 3 3 3 2 2 2 3 2" xfId="29406"/>
    <cellStyle name="Standard 3 2 3 3 3 3 2 2 2 4" xfId="21115"/>
    <cellStyle name="Standard 3 2 3 3 3 3 2 2 2 5" xfId="37697"/>
    <cellStyle name="Standard 3 2 3 3 3 3 2 2 2 6" xfId="46247"/>
    <cellStyle name="Standard 3 2 3 3 3 3 2 2 3" xfId="5577"/>
    <cellStyle name="Standard 3 2 3 3 3 3 2 2 3 2" xfId="14145"/>
    <cellStyle name="Standard 3 2 3 3 3 3 2 2 3 2 2" xfId="30986"/>
    <cellStyle name="Standard 3 2 3 3 3 3 2 2 3 3" xfId="22695"/>
    <cellStyle name="Standard 3 2 3 3 3 3 2 2 3 4" xfId="39277"/>
    <cellStyle name="Standard 3 2 3 3 3 3 2 2 3 5" xfId="47827"/>
    <cellStyle name="Standard 3 2 3 3 3 3 2 2 4" xfId="10493"/>
    <cellStyle name="Standard 3 2 3 3 3 3 2 2 4 2" xfId="27334"/>
    <cellStyle name="Standard 3 2 3 3 3 3 2 2 5" xfId="19043"/>
    <cellStyle name="Standard 3 2 3 3 3 3 2 2 6" xfId="35625"/>
    <cellStyle name="Standard 3 2 3 3 3 3 2 2 7" xfId="44175"/>
    <cellStyle name="Standard 3 2 3 3 3 3 2 3" xfId="2959"/>
    <cellStyle name="Standard 3 2 3 3 3 3 2 3 2" xfId="5579"/>
    <cellStyle name="Standard 3 2 3 3 3 3 2 3 2 2" xfId="14147"/>
    <cellStyle name="Standard 3 2 3 3 3 3 2 3 2 2 2" xfId="30988"/>
    <cellStyle name="Standard 3 2 3 3 3 3 2 3 2 3" xfId="22697"/>
    <cellStyle name="Standard 3 2 3 3 3 3 2 3 2 4" xfId="39279"/>
    <cellStyle name="Standard 3 2 3 3 3 3 2 3 2 5" xfId="47829"/>
    <cellStyle name="Standard 3 2 3 3 3 3 2 3 3" xfId="11529"/>
    <cellStyle name="Standard 3 2 3 3 3 3 2 3 3 2" xfId="28370"/>
    <cellStyle name="Standard 3 2 3 3 3 3 2 3 4" xfId="20079"/>
    <cellStyle name="Standard 3 2 3 3 3 3 2 3 5" xfId="36661"/>
    <cellStyle name="Standard 3 2 3 3 3 3 2 3 6" xfId="45211"/>
    <cellStyle name="Standard 3 2 3 3 3 3 2 4" xfId="5576"/>
    <cellStyle name="Standard 3 2 3 3 3 3 2 4 2" xfId="14144"/>
    <cellStyle name="Standard 3 2 3 3 3 3 2 4 2 2" xfId="30985"/>
    <cellStyle name="Standard 3 2 3 3 3 3 2 4 3" xfId="22694"/>
    <cellStyle name="Standard 3 2 3 3 3 3 2 4 4" xfId="39276"/>
    <cellStyle name="Standard 3 2 3 3 3 3 2 4 5" xfId="47826"/>
    <cellStyle name="Standard 3 2 3 3 3 3 2 5" xfId="9457"/>
    <cellStyle name="Standard 3 2 3 3 3 3 2 5 2" xfId="26298"/>
    <cellStyle name="Standard 3 2 3 3 3 3 2 6" xfId="18007"/>
    <cellStyle name="Standard 3 2 3 3 3 3 2 7" xfId="34589"/>
    <cellStyle name="Standard 3 2 3 3 3 3 2 8" xfId="43139"/>
    <cellStyle name="Standard 3 2 3 3 3 3 3" xfId="1404"/>
    <cellStyle name="Standard 3 2 3 3 3 3 3 2" xfId="3477"/>
    <cellStyle name="Standard 3 2 3 3 3 3 3 2 2" xfId="5581"/>
    <cellStyle name="Standard 3 2 3 3 3 3 3 2 2 2" xfId="14149"/>
    <cellStyle name="Standard 3 2 3 3 3 3 3 2 2 2 2" xfId="30990"/>
    <cellStyle name="Standard 3 2 3 3 3 3 3 2 2 3" xfId="22699"/>
    <cellStyle name="Standard 3 2 3 3 3 3 3 2 2 4" xfId="39281"/>
    <cellStyle name="Standard 3 2 3 3 3 3 3 2 2 5" xfId="47831"/>
    <cellStyle name="Standard 3 2 3 3 3 3 3 2 3" xfId="12047"/>
    <cellStyle name="Standard 3 2 3 3 3 3 3 2 3 2" xfId="28888"/>
    <cellStyle name="Standard 3 2 3 3 3 3 3 2 4" xfId="20597"/>
    <cellStyle name="Standard 3 2 3 3 3 3 3 2 5" xfId="37179"/>
    <cellStyle name="Standard 3 2 3 3 3 3 3 2 6" xfId="45729"/>
    <cellStyle name="Standard 3 2 3 3 3 3 3 3" xfId="5580"/>
    <cellStyle name="Standard 3 2 3 3 3 3 3 3 2" xfId="14148"/>
    <cellStyle name="Standard 3 2 3 3 3 3 3 3 2 2" xfId="30989"/>
    <cellStyle name="Standard 3 2 3 3 3 3 3 3 3" xfId="22698"/>
    <cellStyle name="Standard 3 2 3 3 3 3 3 3 4" xfId="39280"/>
    <cellStyle name="Standard 3 2 3 3 3 3 3 3 5" xfId="47830"/>
    <cellStyle name="Standard 3 2 3 3 3 3 3 4" xfId="9975"/>
    <cellStyle name="Standard 3 2 3 3 3 3 3 4 2" xfId="26816"/>
    <cellStyle name="Standard 3 2 3 3 3 3 3 5" xfId="18525"/>
    <cellStyle name="Standard 3 2 3 3 3 3 3 6" xfId="35107"/>
    <cellStyle name="Standard 3 2 3 3 3 3 3 7" xfId="43657"/>
    <cellStyle name="Standard 3 2 3 3 3 3 4" xfId="2441"/>
    <cellStyle name="Standard 3 2 3 3 3 3 4 2" xfId="5582"/>
    <cellStyle name="Standard 3 2 3 3 3 3 4 2 2" xfId="14150"/>
    <cellStyle name="Standard 3 2 3 3 3 3 4 2 2 2" xfId="30991"/>
    <cellStyle name="Standard 3 2 3 3 3 3 4 2 3" xfId="22700"/>
    <cellStyle name="Standard 3 2 3 3 3 3 4 2 4" xfId="39282"/>
    <cellStyle name="Standard 3 2 3 3 3 3 4 2 5" xfId="47832"/>
    <cellStyle name="Standard 3 2 3 3 3 3 4 3" xfId="11011"/>
    <cellStyle name="Standard 3 2 3 3 3 3 4 3 2" xfId="27852"/>
    <cellStyle name="Standard 3 2 3 3 3 3 4 4" xfId="19561"/>
    <cellStyle name="Standard 3 2 3 3 3 3 4 5" xfId="36143"/>
    <cellStyle name="Standard 3 2 3 3 3 3 4 6" xfId="44693"/>
    <cellStyle name="Standard 3 2 3 3 3 3 5" xfId="5575"/>
    <cellStyle name="Standard 3 2 3 3 3 3 5 2" xfId="14143"/>
    <cellStyle name="Standard 3 2 3 3 3 3 5 2 2" xfId="30984"/>
    <cellStyle name="Standard 3 2 3 3 3 3 5 3" xfId="22693"/>
    <cellStyle name="Standard 3 2 3 3 3 3 5 4" xfId="39275"/>
    <cellStyle name="Standard 3 2 3 3 3 3 5 5" xfId="47825"/>
    <cellStyle name="Standard 3 2 3 3 3 3 6" xfId="8939"/>
    <cellStyle name="Standard 3 2 3 3 3 3 6 2" xfId="25781"/>
    <cellStyle name="Standard 3 2 3 3 3 3 7" xfId="17489"/>
    <cellStyle name="Standard 3 2 3 3 3 3 8" xfId="34071"/>
    <cellStyle name="Standard 3 2 3 3 3 3 9" xfId="42621"/>
    <cellStyle name="Standard 3 2 3 3 3 4" xfId="627"/>
    <cellStyle name="Standard 3 2 3 3 3 4 2" xfId="1663"/>
    <cellStyle name="Standard 3 2 3 3 3 4 2 2" xfId="3736"/>
    <cellStyle name="Standard 3 2 3 3 3 4 2 2 2" xfId="5585"/>
    <cellStyle name="Standard 3 2 3 3 3 4 2 2 2 2" xfId="14153"/>
    <cellStyle name="Standard 3 2 3 3 3 4 2 2 2 2 2" xfId="30994"/>
    <cellStyle name="Standard 3 2 3 3 3 4 2 2 2 3" xfId="22703"/>
    <cellStyle name="Standard 3 2 3 3 3 4 2 2 2 4" xfId="39285"/>
    <cellStyle name="Standard 3 2 3 3 3 4 2 2 2 5" xfId="47835"/>
    <cellStyle name="Standard 3 2 3 3 3 4 2 2 3" xfId="12306"/>
    <cellStyle name="Standard 3 2 3 3 3 4 2 2 3 2" xfId="29147"/>
    <cellStyle name="Standard 3 2 3 3 3 4 2 2 4" xfId="20856"/>
    <cellStyle name="Standard 3 2 3 3 3 4 2 2 5" xfId="37438"/>
    <cellStyle name="Standard 3 2 3 3 3 4 2 2 6" xfId="45988"/>
    <cellStyle name="Standard 3 2 3 3 3 4 2 3" xfId="5584"/>
    <cellStyle name="Standard 3 2 3 3 3 4 2 3 2" xfId="14152"/>
    <cellStyle name="Standard 3 2 3 3 3 4 2 3 2 2" xfId="30993"/>
    <cellStyle name="Standard 3 2 3 3 3 4 2 3 3" xfId="22702"/>
    <cellStyle name="Standard 3 2 3 3 3 4 2 3 4" xfId="39284"/>
    <cellStyle name="Standard 3 2 3 3 3 4 2 3 5" xfId="47834"/>
    <cellStyle name="Standard 3 2 3 3 3 4 2 4" xfId="10234"/>
    <cellStyle name="Standard 3 2 3 3 3 4 2 4 2" xfId="27075"/>
    <cellStyle name="Standard 3 2 3 3 3 4 2 5" xfId="18784"/>
    <cellStyle name="Standard 3 2 3 3 3 4 2 6" xfId="35366"/>
    <cellStyle name="Standard 3 2 3 3 3 4 2 7" xfId="43916"/>
    <cellStyle name="Standard 3 2 3 3 3 4 3" xfId="2700"/>
    <cellStyle name="Standard 3 2 3 3 3 4 3 2" xfId="5586"/>
    <cellStyle name="Standard 3 2 3 3 3 4 3 2 2" xfId="14154"/>
    <cellStyle name="Standard 3 2 3 3 3 4 3 2 2 2" xfId="30995"/>
    <cellStyle name="Standard 3 2 3 3 3 4 3 2 3" xfId="22704"/>
    <cellStyle name="Standard 3 2 3 3 3 4 3 2 4" xfId="39286"/>
    <cellStyle name="Standard 3 2 3 3 3 4 3 2 5" xfId="47836"/>
    <cellStyle name="Standard 3 2 3 3 3 4 3 3" xfId="11270"/>
    <cellStyle name="Standard 3 2 3 3 3 4 3 3 2" xfId="28111"/>
    <cellStyle name="Standard 3 2 3 3 3 4 3 4" xfId="19820"/>
    <cellStyle name="Standard 3 2 3 3 3 4 3 5" xfId="36402"/>
    <cellStyle name="Standard 3 2 3 3 3 4 3 6" xfId="44952"/>
    <cellStyle name="Standard 3 2 3 3 3 4 4" xfId="5583"/>
    <cellStyle name="Standard 3 2 3 3 3 4 4 2" xfId="14151"/>
    <cellStyle name="Standard 3 2 3 3 3 4 4 2 2" xfId="30992"/>
    <cellStyle name="Standard 3 2 3 3 3 4 4 3" xfId="22701"/>
    <cellStyle name="Standard 3 2 3 3 3 4 4 4" xfId="39283"/>
    <cellStyle name="Standard 3 2 3 3 3 4 4 5" xfId="47833"/>
    <cellStyle name="Standard 3 2 3 3 3 4 5" xfId="9198"/>
    <cellStyle name="Standard 3 2 3 3 3 4 5 2" xfId="26039"/>
    <cellStyle name="Standard 3 2 3 3 3 4 6" xfId="17748"/>
    <cellStyle name="Standard 3 2 3 3 3 4 7" xfId="34330"/>
    <cellStyle name="Standard 3 2 3 3 3 4 8" xfId="42880"/>
    <cellStyle name="Standard 3 2 3 3 3 5" xfId="1145"/>
    <cellStyle name="Standard 3 2 3 3 3 5 2" xfId="3218"/>
    <cellStyle name="Standard 3 2 3 3 3 5 2 2" xfId="5588"/>
    <cellStyle name="Standard 3 2 3 3 3 5 2 2 2" xfId="14156"/>
    <cellStyle name="Standard 3 2 3 3 3 5 2 2 2 2" xfId="30997"/>
    <cellStyle name="Standard 3 2 3 3 3 5 2 2 3" xfId="22706"/>
    <cellStyle name="Standard 3 2 3 3 3 5 2 2 4" xfId="39288"/>
    <cellStyle name="Standard 3 2 3 3 3 5 2 2 5" xfId="47838"/>
    <cellStyle name="Standard 3 2 3 3 3 5 2 3" xfId="11788"/>
    <cellStyle name="Standard 3 2 3 3 3 5 2 3 2" xfId="28629"/>
    <cellStyle name="Standard 3 2 3 3 3 5 2 4" xfId="20338"/>
    <cellStyle name="Standard 3 2 3 3 3 5 2 5" xfId="36920"/>
    <cellStyle name="Standard 3 2 3 3 3 5 2 6" xfId="45470"/>
    <cellStyle name="Standard 3 2 3 3 3 5 3" xfId="5587"/>
    <cellStyle name="Standard 3 2 3 3 3 5 3 2" xfId="14155"/>
    <cellStyle name="Standard 3 2 3 3 3 5 3 2 2" xfId="30996"/>
    <cellStyle name="Standard 3 2 3 3 3 5 3 3" xfId="22705"/>
    <cellStyle name="Standard 3 2 3 3 3 5 3 4" xfId="39287"/>
    <cellStyle name="Standard 3 2 3 3 3 5 3 5" xfId="47837"/>
    <cellStyle name="Standard 3 2 3 3 3 5 4" xfId="9716"/>
    <cellStyle name="Standard 3 2 3 3 3 5 4 2" xfId="26557"/>
    <cellStyle name="Standard 3 2 3 3 3 5 5" xfId="18266"/>
    <cellStyle name="Standard 3 2 3 3 3 5 6" xfId="34848"/>
    <cellStyle name="Standard 3 2 3 3 3 5 7" xfId="43398"/>
    <cellStyle name="Standard 3 2 3 3 3 6" xfId="2182"/>
    <cellStyle name="Standard 3 2 3 3 3 6 2" xfId="5589"/>
    <cellStyle name="Standard 3 2 3 3 3 6 2 2" xfId="14157"/>
    <cellStyle name="Standard 3 2 3 3 3 6 2 2 2" xfId="30998"/>
    <cellStyle name="Standard 3 2 3 3 3 6 2 3" xfId="22707"/>
    <cellStyle name="Standard 3 2 3 3 3 6 2 4" xfId="39289"/>
    <cellStyle name="Standard 3 2 3 3 3 6 2 5" xfId="47839"/>
    <cellStyle name="Standard 3 2 3 3 3 6 3" xfId="10752"/>
    <cellStyle name="Standard 3 2 3 3 3 6 3 2" xfId="27593"/>
    <cellStyle name="Standard 3 2 3 3 3 6 4" xfId="19302"/>
    <cellStyle name="Standard 3 2 3 3 3 6 5" xfId="35884"/>
    <cellStyle name="Standard 3 2 3 3 3 6 6" xfId="44434"/>
    <cellStyle name="Standard 3 2 3 3 3 7" xfId="5558"/>
    <cellStyle name="Standard 3 2 3 3 3 7 2" xfId="14126"/>
    <cellStyle name="Standard 3 2 3 3 3 7 2 2" xfId="30967"/>
    <cellStyle name="Standard 3 2 3 3 3 7 3" xfId="22676"/>
    <cellStyle name="Standard 3 2 3 3 3 7 4" xfId="39258"/>
    <cellStyle name="Standard 3 2 3 3 3 7 5" xfId="47808"/>
    <cellStyle name="Standard 3 2 3 3 3 8" xfId="8420"/>
    <cellStyle name="Standard 3 2 3 3 3 8 2" xfId="16971"/>
    <cellStyle name="Standard 3 2 3 3 3 8 3" xfId="25521"/>
    <cellStyle name="Standard 3 2 3 3 3 8 4" xfId="42103"/>
    <cellStyle name="Standard 3 2 3 3 3 8 5" xfId="50653"/>
    <cellStyle name="Standard 3 2 3 3 3 9" xfId="8680"/>
    <cellStyle name="Standard 3 2 3 3 4" xfId="168"/>
    <cellStyle name="Standard 3 2 3 3 4 10" xfId="33876"/>
    <cellStyle name="Standard 3 2 3 3 4 11" xfId="42426"/>
    <cellStyle name="Standard 3 2 3 3 4 2" xfId="432"/>
    <cellStyle name="Standard 3 2 3 3 4 2 2" xfId="950"/>
    <cellStyle name="Standard 3 2 3 3 4 2 2 2" xfId="1986"/>
    <cellStyle name="Standard 3 2 3 3 4 2 2 2 2" xfId="4059"/>
    <cellStyle name="Standard 3 2 3 3 4 2 2 2 2 2" xfId="5594"/>
    <cellStyle name="Standard 3 2 3 3 4 2 2 2 2 2 2" xfId="14162"/>
    <cellStyle name="Standard 3 2 3 3 4 2 2 2 2 2 2 2" xfId="31003"/>
    <cellStyle name="Standard 3 2 3 3 4 2 2 2 2 2 3" xfId="22712"/>
    <cellStyle name="Standard 3 2 3 3 4 2 2 2 2 2 4" xfId="39294"/>
    <cellStyle name="Standard 3 2 3 3 4 2 2 2 2 2 5" xfId="47844"/>
    <cellStyle name="Standard 3 2 3 3 4 2 2 2 2 3" xfId="12629"/>
    <cellStyle name="Standard 3 2 3 3 4 2 2 2 2 3 2" xfId="29470"/>
    <cellStyle name="Standard 3 2 3 3 4 2 2 2 2 4" xfId="21179"/>
    <cellStyle name="Standard 3 2 3 3 4 2 2 2 2 5" xfId="37761"/>
    <cellStyle name="Standard 3 2 3 3 4 2 2 2 2 6" xfId="46311"/>
    <cellStyle name="Standard 3 2 3 3 4 2 2 2 3" xfId="5593"/>
    <cellStyle name="Standard 3 2 3 3 4 2 2 2 3 2" xfId="14161"/>
    <cellStyle name="Standard 3 2 3 3 4 2 2 2 3 2 2" xfId="31002"/>
    <cellStyle name="Standard 3 2 3 3 4 2 2 2 3 3" xfId="22711"/>
    <cellStyle name="Standard 3 2 3 3 4 2 2 2 3 4" xfId="39293"/>
    <cellStyle name="Standard 3 2 3 3 4 2 2 2 3 5" xfId="47843"/>
    <cellStyle name="Standard 3 2 3 3 4 2 2 2 4" xfId="10557"/>
    <cellStyle name="Standard 3 2 3 3 4 2 2 2 4 2" xfId="27398"/>
    <cellStyle name="Standard 3 2 3 3 4 2 2 2 5" xfId="19107"/>
    <cellStyle name="Standard 3 2 3 3 4 2 2 2 6" xfId="35689"/>
    <cellStyle name="Standard 3 2 3 3 4 2 2 2 7" xfId="44239"/>
    <cellStyle name="Standard 3 2 3 3 4 2 2 3" xfId="3023"/>
    <cellStyle name="Standard 3 2 3 3 4 2 2 3 2" xfId="5595"/>
    <cellStyle name="Standard 3 2 3 3 4 2 2 3 2 2" xfId="14163"/>
    <cellStyle name="Standard 3 2 3 3 4 2 2 3 2 2 2" xfId="31004"/>
    <cellStyle name="Standard 3 2 3 3 4 2 2 3 2 3" xfId="22713"/>
    <cellStyle name="Standard 3 2 3 3 4 2 2 3 2 4" xfId="39295"/>
    <cellStyle name="Standard 3 2 3 3 4 2 2 3 2 5" xfId="47845"/>
    <cellStyle name="Standard 3 2 3 3 4 2 2 3 3" xfId="11593"/>
    <cellStyle name="Standard 3 2 3 3 4 2 2 3 3 2" xfId="28434"/>
    <cellStyle name="Standard 3 2 3 3 4 2 2 3 4" xfId="20143"/>
    <cellStyle name="Standard 3 2 3 3 4 2 2 3 5" xfId="36725"/>
    <cellStyle name="Standard 3 2 3 3 4 2 2 3 6" xfId="45275"/>
    <cellStyle name="Standard 3 2 3 3 4 2 2 4" xfId="5592"/>
    <cellStyle name="Standard 3 2 3 3 4 2 2 4 2" xfId="14160"/>
    <cellStyle name="Standard 3 2 3 3 4 2 2 4 2 2" xfId="31001"/>
    <cellStyle name="Standard 3 2 3 3 4 2 2 4 3" xfId="22710"/>
    <cellStyle name="Standard 3 2 3 3 4 2 2 4 4" xfId="39292"/>
    <cellStyle name="Standard 3 2 3 3 4 2 2 4 5" xfId="47842"/>
    <cellStyle name="Standard 3 2 3 3 4 2 2 5" xfId="9521"/>
    <cellStyle name="Standard 3 2 3 3 4 2 2 5 2" xfId="26362"/>
    <cellStyle name="Standard 3 2 3 3 4 2 2 6" xfId="18071"/>
    <cellStyle name="Standard 3 2 3 3 4 2 2 7" xfId="34653"/>
    <cellStyle name="Standard 3 2 3 3 4 2 2 8" xfId="43203"/>
    <cellStyle name="Standard 3 2 3 3 4 2 3" xfId="1468"/>
    <cellStyle name="Standard 3 2 3 3 4 2 3 2" xfId="3541"/>
    <cellStyle name="Standard 3 2 3 3 4 2 3 2 2" xfId="5597"/>
    <cellStyle name="Standard 3 2 3 3 4 2 3 2 2 2" xfId="14165"/>
    <cellStyle name="Standard 3 2 3 3 4 2 3 2 2 2 2" xfId="31006"/>
    <cellStyle name="Standard 3 2 3 3 4 2 3 2 2 3" xfId="22715"/>
    <cellStyle name="Standard 3 2 3 3 4 2 3 2 2 4" xfId="39297"/>
    <cellStyle name="Standard 3 2 3 3 4 2 3 2 2 5" xfId="47847"/>
    <cellStyle name="Standard 3 2 3 3 4 2 3 2 3" xfId="12111"/>
    <cellStyle name="Standard 3 2 3 3 4 2 3 2 3 2" xfId="28952"/>
    <cellStyle name="Standard 3 2 3 3 4 2 3 2 4" xfId="20661"/>
    <cellStyle name="Standard 3 2 3 3 4 2 3 2 5" xfId="37243"/>
    <cellStyle name="Standard 3 2 3 3 4 2 3 2 6" xfId="45793"/>
    <cellStyle name="Standard 3 2 3 3 4 2 3 3" xfId="5596"/>
    <cellStyle name="Standard 3 2 3 3 4 2 3 3 2" xfId="14164"/>
    <cellStyle name="Standard 3 2 3 3 4 2 3 3 2 2" xfId="31005"/>
    <cellStyle name="Standard 3 2 3 3 4 2 3 3 3" xfId="22714"/>
    <cellStyle name="Standard 3 2 3 3 4 2 3 3 4" xfId="39296"/>
    <cellStyle name="Standard 3 2 3 3 4 2 3 3 5" xfId="47846"/>
    <cellStyle name="Standard 3 2 3 3 4 2 3 4" xfId="10039"/>
    <cellStyle name="Standard 3 2 3 3 4 2 3 4 2" xfId="26880"/>
    <cellStyle name="Standard 3 2 3 3 4 2 3 5" xfId="18589"/>
    <cellStyle name="Standard 3 2 3 3 4 2 3 6" xfId="35171"/>
    <cellStyle name="Standard 3 2 3 3 4 2 3 7" xfId="43721"/>
    <cellStyle name="Standard 3 2 3 3 4 2 4" xfId="2505"/>
    <cellStyle name="Standard 3 2 3 3 4 2 4 2" xfId="5598"/>
    <cellStyle name="Standard 3 2 3 3 4 2 4 2 2" xfId="14166"/>
    <cellStyle name="Standard 3 2 3 3 4 2 4 2 2 2" xfId="31007"/>
    <cellStyle name="Standard 3 2 3 3 4 2 4 2 3" xfId="22716"/>
    <cellStyle name="Standard 3 2 3 3 4 2 4 2 4" xfId="39298"/>
    <cellStyle name="Standard 3 2 3 3 4 2 4 2 5" xfId="47848"/>
    <cellStyle name="Standard 3 2 3 3 4 2 4 3" xfId="11075"/>
    <cellStyle name="Standard 3 2 3 3 4 2 4 3 2" xfId="27916"/>
    <cellStyle name="Standard 3 2 3 3 4 2 4 4" xfId="19625"/>
    <cellStyle name="Standard 3 2 3 3 4 2 4 5" xfId="36207"/>
    <cellStyle name="Standard 3 2 3 3 4 2 4 6" xfId="44757"/>
    <cellStyle name="Standard 3 2 3 3 4 2 5" xfId="5591"/>
    <cellStyle name="Standard 3 2 3 3 4 2 5 2" xfId="14159"/>
    <cellStyle name="Standard 3 2 3 3 4 2 5 2 2" xfId="31000"/>
    <cellStyle name="Standard 3 2 3 3 4 2 5 3" xfId="22709"/>
    <cellStyle name="Standard 3 2 3 3 4 2 5 4" xfId="39291"/>
    <cellStyle name="Standard 3 2 3 3 4 2 5 5" xfId="47841"/>
    <cellStyle name="Standard 3 2 3 3 4 2 6" xfId="9003"/>
    <cellStyle name="Standard 3 2 3 3 4 2 6 2" xfId="25845"/>
    <cellStyle name="Standard 3 2 3 3 4 2 7" xfId="17553"/>
    <cellStyle name="Standard 3 2 3 3 4 2 8" xfId="34135"/>
    <cellStyle name="Standard 3 2 3 3 4 2 9" xfId="42685"/>
    <cellStyle name="Standard 3 2 3 3 4 3" xfId="691"/>
    <cellStyle name="Standard 3 2 3 3 4 3 2" xfId="1727"/>
    <cellStyle name="Standard 3 2 3 3 4 3 2 2" xfId="3800"/>
    <cellStyle name="Standard 3 2 3 3 4 3 2 2 2" xfId="5601"/>
    <cellStyle name="Standard 3 2 3 3 4 3 2 2 2 2" xfId="14169"/>
    <cellStyle name="Standard 3 2 3 3 4 3 2 2 2 2 2" xfId="31010"/>
    <cellStyle name="Standard 3 2 3 3 4 3 2 2 2 3" xfId="22719"/>
    <cellStyle name="Standard 3 2 3 3 4 3 2 2 2 4" xfId="39301"/>
    <cellStyle name="Standard 3 2 3 3 4 3 2 2 2 5" xfId="47851"/>
    <cellStyle name="Standard 3 2 3 3 4 3 2 2 3" xfId="12370"/>
    <cellStyle name="Standard 3 2 3 3 4 3 2 2 3 2" xfId="29211"/>
    <cellStyle name="Standard 3 2 3 3 4 3 2 2 4" xfId="20920"/>
    <cellStyle name="Standard 3 2 3 3 4 3 2 2 5" xfId="37502"/>
    <cellStyle name="Standard 3 2 3 3 4 3 2 2 6" xfId="46052"/>
    <cellStyle name="Standard 3 2 3 3 4 3 2 3" xfId="5600"/>
    <cellStyle name="Standard 3 2 3 3 4 3 2 3 2" xfId="14168"/>
    <cellStyle name="Standard 3 2 3 3 4 3 2 3 2 2" xfId="31009"/>
    <cellStyle name="Standard 3 2 3 3 4 3 2 3 3" xfId="22718"/>
    <cellStyle name="Standard 3 2 3 3 4 3 2 3 4" xfId="39300"/>
    <cellStyle name="Standard 3 2 3 3 4 3 2 3 5" xfId="47850"/>
    <cellStyle name="Standard 3 2 3 3 4 3 2 4" xfId="10298"/>
    <cellStyle name="Standard 3 2 3 3 4 3 2 4 2" xfId="27139"/>
    <cellStyle name="Standard 3 2 3 3 4 3 2 5" xfId="18848"/>
    <cellStyle name="Standard 3 2 3 3 4 3 2 6" xfId="35430"/>
    <cellStyle name="Standard 3 2 3 3 4 3 2 7" xfId="43980"/>
    <cellStyle name="Standard 3 2 3 3 4 3 3" xfId="2764"/>
    <cellStyle name="Standard 3 2 3 3 4 3 3 2" xfId="5602"/>
    <cellStyle name="Standard 3 2 3 3 4 3 3 2 2" xfId="14170"/>
    <cellStyle name="Standard 3 2 3 3 4 3 3 2 2 2" xfId="31011"/>
    <cellStyle name="Standard 3 2 3 3 4 3 3 2 3" xfId="22720"/>
    <cellStyle name="Standard 3 2 3 3 4 3 3 2 4" xfId="39302"/>
    <cellStyle name="Standard 3 2 3 3 4 3 3 2 5" xfId="47852"/>
    <cellStyle name="Standard 3 2 3 3 4 3 3 3" xfId="11334"/>
    <cellStyle name="Standard 3 2 3 3 4 3 3 3 2" xfId="28175"/>
    <cellStyle name="Standard 3 2 3 3 4 3 3 4" xfId="19884"/>
    <cellStyle name="Standard 3 2 3 3 4 3 3 5" xfId="36466"/>
    <cellStyle name="Standard 3 2 3 3 4 3 3 6" xfId="45016"/>
    <cellStyle name="Standard 3 2 3 3 4 3 4" xfId="5599"/>
    <cellStyle name="Standard 3 2 3 3 4 3 4 2" xfId="14167"/>
    <cellStyle name="Standard 3 2 3 3 4 3 4 2 2" xfId="31008"/>
    <cellStyle name="Standard 3 2 3 3 4 3 4 3" xfId="22717"/>
    <cellStyle name="Standard 3 2 3 3 4 3 4 4" xfId="39299"/>
    <cellStyle name="Standard 3 2 3 3 4 3 4 5" xfId="47849"/>
    <cellStyle name="Standard 3 2 3 3 4 3 5" xfId="9262"/>
    <cellStyle name="Standard 3 2 3 3 4 3 5 2" xfId="26103"/>
    <cellStyle name="Standard 3 2 3 3 4 3 6" xfId="17812"/>
    <cellStyle name="Standard 3 2 3 3 4 3 7" xfId="34394"/>
    <cellStyle name="Standard 3 2 3 3 4 3 8" xfId="42944"/>
    <cellStyle name="Standard 3 2 3 3 4 4" xfId="1209"/>
    <cellStyle name="Standard 3 2 3 3 4 4 2" xfId="3282"/>
    <cellStyle name="Standard 3 2 3 3 4 4 2 2" xfId="5604"/>
    <cellStyle name="Standard 3 2 3 3 4 4 2 2 2" xfId="14172"/>
    <cellStyle name="Standard 3 2 3 3 4 4 2 2 2 2" xfId="31013"/>
    <cellStyle name="Standard 3 2 3 3 4 4 2 2 3" xfId="22722"/>
    <cellStyle name="Standard 3 2 3 3 4 4 2 2 4" xfId="39304"/>
    <cellStyle name="Standard 3 2 3 3 4 4 2 2 5" xfId="47854"/>
    <cellStyle name="Standard 3 2 3 3 4 4 2 3" xfId="11852"/>
    <cellStyle name="Standard 3 2 3 3 4 4 2 3 2" xfId="28693"/>
    <cellStyle name="Standard 3 2 3 3 4 4 2 4" xfId="20402"/>
    <cellStyle name="Standard 3 2 3 3 4 4 2 5" xfId="36984"/>
    <cellStyle name="Standard 3 2 3 3 4 4 2 6" xfId="45534"/>
    <cellStyle name="Standard 3 2 3 3 4 4 3" xfId="5603"/>
    <cellStyle name="Standard 3 2 3 3 4 4 3 2" xfId="14171"/>
    <cellStyle name="Standard 3 2 3 3 4 4 3 2 2" xfId="31012"/>
    <cellStyle name="Standard 3 2 3 3 4 4 3 3" xfId="22721"/>
    <cellStyle name="Standard 3 2 3 3 4 4 3 4" xfId="39303"/>
    <cellStyle name="Standard 3 2 3 3 4 4 3 5" xfId="47853"/>
    <cellStyle name="Standard 3 2 3 3 4 4 4" xfId="9780"/>
    <cellStyle name="Standard 3 2 3 3 4 4 4 2" xfId="26621"/>
    <cellStyle name="Standard 3 2 3 3 4 4 5" xfId="18330"/>
    <cellStyle name="Standard 3 2 3 3 4 4 6" xfId="34912"/>
    <cellStyle name="Standard 3 2 3 3 4 4 7" xfId="43462"/>
    <cellStyle name="Standard 3 2 3 3 4 5" xfId="2246"/>
    <cellStyle name="Standard 3 2 3 3 4 5 2" xfId="5605"/>
    <cellStyle name="Standard 3 2 3 3 4 5 2 2" xfId="14173"/>
    <cellStyle name="Standard 3 2 3 3 4 5 2 2 2" xfId="31014"/>
    <cellStyle name="Standard 3 2 3 3 4 5 2 3" xfId="22723"/>
    <cellStyle name="Standard 3 2 3 3 4 5 2 4" xfId="39305"/>
    <cellStyle name="Standard 3 2 3 3 4 5 2 5" xfId="47855"/>
    <cellStyle name="Standard 3 2 3 3 4 5 3" xfId="10816"/>
    <cellStyle name="Standard 3 2 3 3 4 5 3 2" xfId="27657"/>
    <cellStyle name="Standard 3 2 3 3 4 5 4" xfId="19366"/>
    <cellStyle name="Standard 3 2 3 3 4 5 5" xfId="35948"/>
    <cellStyle name="Standard 3 2 3 3 4 5 6" xfId="44498"/>
    <cellStyle name="Standard 3 2 3 3 4 6" xfId="5590"/>
    <cellStyle name="Standard 3 2 3 3 4 6 2" xfId="14158"/>
    <cellStyle name="Standard 3 2 3 3 4 6 2 2" xfId="30999"/>
    <cellStyle name="Standard 3 2 3 3 4 6 3" xfId="22708"/>
    <cellStyle name="Standard 3 2 3 3 4 6 4" xfId="39290"/>
    <cellStyle name="Standard 3 2 3 3 4 6 5" xfId="47840"/>
    <cellStyle name="Standard 3 2 3 3 4 7" xfId="8484"/>
    <cellStyle name="Standard 3 2 3 3 4 7 2" xfId="17035"/>
    <cellStyle name="Standard 3 2 3 3 4 7 3" xfId="25585"/>
    <cellStyle name="Standard 3 2 3 3 4 7 4" xfId="42167"/>
    <cellStyle name="Standard 3 2 3 3 4 7 5" xfId="50717"/>
    <cellStyle name="Standard 3 2 3 3 4 8" xfId="8744"/>
    <cellStyle name="Standard 3 2 3 3 4 9" xfId="17294"/>
    <cellStyle name="Standard 3 2 3 3 5" xfId="304"/>
    <cellStyle name="Standard 3 2 3 3 5 2" xfId="822"/>
    <cellStyle name="Standard 3 2 3 3 5 2 2" xfId="1858"/>
    <cellStyle name="Standard 3 2 3 3 5 2 2 2" xfId="3931"/>
    <cellStyle name="Standard 3 2 3 3 5 2 2 2 2" xfId="5609"/>
    <cellStyle name="Standard 3 2 3 3 5 2 2 2 2 2" xfId="14177"/>
    <cellStyle name="Standard 3 2 3 3 5 2 2 2 2 2 2" xfId="31018"/>
    <cellStyle name="Standard 3 2 3 3 5 2 2 2 2 3" xfId="22727"/>
    <cellStyle name="Standard 3 2 3 3 5 2 2 2 2 4" xfId="39309"/>
    <cellStyle name="Standard 3 2 3 3 5 2 2 2 2 5" xfId="47859"/>
    <cellStyle name="Standard 3 2 3 3 5 2 2 2 3" xfId="12501"/>
    <cellStyle name="Standard 3 2 3 3 5 2 2 2 3 2" xfId="29342"/>
    <cellStyle name="Standard 3 2 3 3 5 2 2 2 4" xfId="21051"/>
    <cellStyle name="Standard 3 2 3 3 5 2 2 2 5" xfId="37633"/>
    <cellStyle name="Standard 3 2 3 3 5 2 2 2 6" xfId="46183"/>
    <cellStyle name="Standard 3 2 3 3 5 2 2 3" xfId="5608"/>
    <cellStyle name="Standard 3 2 3 3 5 2 2 3 2" xfId="14176"/>
    <cellStyle name="Standard 3 2 3 3 5 2 2 3 2 2" xfId="31017"/>
    <cellStyle name="Standard 3 2 3 3 5 2 2 3 3" xfId="22726"/>
    <cellStyle name="Standard 3 2 3 3 5 2 2 3 4" xfId="39308"/>
    <cellStyle name="Standard 3 2 3 3 5 2 2 3 5" xfId="47858"/>
    <cellStyle name="Standard 3 2 3 3 5 2 2 4" xfId="10429"/>
    <cellStyle name="Standard 3 2 3 3 5 2 2 4 2" xfId="27270"/>
    <cellStyle name="Standard 3 2 3 3 5 2 2 5" xfId="18979"/>
    <cellStyle name="Standard 3 2 3 3 5 2 2 6" xfId="35561"/>
    <cellStyle name="Standard 3 2 3 3 5 2 2 7" xfId="44111"/>
    <cellStyle name="Standard 3 2 3 3 5 2 3" xfId="2895"/>
    <cellStyle name="Standard 3 2 3 3 5 2 3 2" xfId="5610"/>
    <cellStyle name="Standard 3 2 3 3 5 2 3 2 2" xfId="14178"/>
    <cellStyle name="Standard 3 2 3 3 5 2 3 2 2 2" xfId="31019"/>
    <cellStyle name="Standard 3 2 3 3 5 2 3 2 3" xfId="22728"/>
    <cellStyle name="Standard 3 2 3 3 5 2 3 2 4" xfId="39310"/>
    <cellStyle name="Standard 3 2 3 3 5 2 3 2 5" xfId="47860"/>
    <cellStyle name="Standard 3 2 3 3 5 2 3 3" xfId="11465"/>
    <cellStyle name="Standard 3 2 3 3 5 2 3 3 2" xfId="28306"/>
    <cellStyle name="Standard 3 2 3 3 5 2 3 4" xfId="20015"/>
    <cellStyle name="Standard 3 2 3 3 5 2 3 5" xfId="36597"/>
    <cellStyle name="Standard 3 2 3 3 5 2 3 6" xfId="45147"/>
    <cellStyle name="Standard 3 2 3 3 5 2 4" xfId="5607"/>
    <cellStyle name="Standard 3 2 3 3 5 2 4 2" xfId="14175"/>
    <cellStyle name="Standard 3 2 3 3 5 2 4 2 2" xfId="31016"/>
    <cellStyle name="Standard 3 2 3 3 5 2 4 3" xfId="22725"/>
    <cellStyle name="Standard 3 2 3 3 5 2 4 4" xfId="39307"/>
    <cellStyle name="Standard 3 2 3 3 5 2 4 5" xfId="47857"/>
    <cellStyle name="Standard 3 2 3 3 5 2 5" xfId="9393"/>
    <cellStyle name="Standard 3 2 3 3 5 2 5 2" xfId="26234"/>
    <cellStyle name="Standard 3 2 3 3 5 2 6" xfId="17943"/>
    <cellStyle name="Standard 3 2 3 3 5 2 7" xfId="34525"/>
    <cellStyle name="Standard 3 2 3 3 5 2 8" xfId="43075"/>
    <cellStyle name="Standard 3 2 3 3 5 3" xfId="1340"/>
    <cellStyle name="Standard 3 2 3 3 5 3 2" xfId="3413"/>
    <cellStyle name="Standard 3 2 3 3 5 3 2 2" xfId="5612"/>
    <cellStyle name="Standard 3 2 3 3 5 3 2 2 2" xfId="14180"/>
    <cellStyle name="Standard 3 2 3 3 5 3 2 2 2 2" xfId="31021"/>
    <cellStyle name="Standard 3 2 3 3 5 3 2 2 3" xfId="22730"/>
    <cellStyle name="Standard 3 2 3 3 5 3 2 2 4" xfId="39312"/>
    <cellStyle name="Standard 3 2 3 3 5 3 2 2 5" xfId="47862"/>
    <cellStyle name="Standard 3 2 3 3 5 3 2 3" xfId="11983"/>
    <cellStyle name="Standard 3 2 3 3 5 3 2 3 2" xfId="28824"/>
    <cellStyle name="Standard 3 2 3 3 5 3 2 4" xfId="20533"/>
    <cellStyle name="Standard 3 2 3 3 5 3 2 5" xfId="37115"/>
    <cellStyle name="Standard 3 2 3 3 5 3 2 6" xfId="45665"/>
    <cellStyle name="Standard 3 2 3 3 5 3 3" xfId="5611"/>
    <cellStyle name="Standard 3 2 3 3 5 3 3 2" xfId="14179"/>
    <cellStyle name="Standard 3 2 3 3 5 3 3 2 2" xfId="31020"/>
    <cellStyle name="Standard 3 2 3 3 5 3 3 3" xfId="22729"/>
    <cellStyle name="Standard 3 2 3 3 5 3 3 4" xfId="39311"/>
    <cellStyle name="Standard 3 2 3 3 5 3 3 5" xfId="47861"/>
    <cellStyle name="Standard 3 2 3 3 5 3 4" xfId="9911"/>
    <cellStyle name="Standard 3 2 3 3 5 3 4 2" xfId="26752"/>
    <cellStyle name="Standard 3 2 3 3 5 3 5" xfId="18461"/>
    <cellStyle name="Standard 3 2 3 3 5 3 6" xfId="35043"/>
    <cellStyle name="Standard 3 2 3 3 5 3 7" xfId="43593"/>
    <cellStyle name="Standard 3 2 3 3 5 4" xfId="2377"/>
    <cellStyle name="Standard 3 2 3 3 5 4 2" xfId="5613"/>
    <cellStyle name="Standard 3 2 3 3 5 4 2 2" xfId="14181"/>
    <cellStyle name="Standard 3 2 3 3 5 4 2 2 2" xfId="31022"/>
    <cellStyle name="Standard 3 2 3 3 5 4 2 3" xfId="22731"/>
    <cellStyle name="Standard 3 2 3 3 5 4 2 4" xfId="39313"/>
    <cellStyle name="Standard 3 2 3 3 5 4 2 5" xfId="47863"/>
    <cellStyle name="Standard 3 2 3 3 5 4 3" xfId="10947"/>
    <cellStyle name="Standard 3 2 3 3 5 4 3 2" xfId="27788"/>
    <cellStyle name="Standard 3 2 3 3 5 4 4" xfId="19497"/>
    <cellStyle name="Standard 3 2 3 3 5 4 5" xfId="36079"/>
    <cellStyle name="Standard 3 2 3 3 5 4 6" xfId="44629"/>
    <cellStyle name="Standard 3 2 3 3 5 5" xfId="5606"/>
    <cellStyle name="Standard 3 2 3 3 5 5 2" xfId="14174"/>
    <cellStyle name="Standard 3 2 3 3 5 5 2 2" xfId="31015"/>
    <cellStyle name="Standard 3 2 3 3 5 5 3" xfId="22724"/>
    <cellStyle name="Standard 3 2 3 3 5 5 4" xfId="39306"/>
    <cellStyle name="Standard 3 2 3 3 5 5 5" xfId="47856"/>
    <cellStyle name="Standard 3 2 3 3 5 6" xfId="8875"/>
    <cellStyle name="Standard 3 2 3 3 5 6 2" xfId="25717"/>
    <cellStyle name="Standard 3 2 3 3 5 7" xfId="17425"/>
    <cellStyle name="Standard 3 2 3 3 5 8" xfId="34007"/>
    <cellStyle name="Standard 3 2 3 3 5 9" xfId="42557"/>
    <cellStyle name="Standard 3 2 3 3 6" xfId="563"/>
    <cellStyle name="Standard 3 2 3 3 6 2" xfId="1599"/>
    <cellStyle name="Standard 3 2 3 3 6 2 2" xfId="3672"/>
    <cellStyle name="Standard 3 2 3 3 6 2 2 2" xfId="5616"/>
    <cellStyle name="Standard 3 2 3 3 6 2 2 2 2" xfId="14184"/>
    <cellStyle name="Standard 3 2 3 3 6 2 2 2 2 2" xfId="31025"/>
    <cellStyle name="Standard 3 2 3 3 6 2 2 2 3" xfId="22734"/>
    <cellStyle name="Standard 3 2 3 3 6 2 2 2 4" xfId="39316"/>
    <cellStyle name="Standard 3 2 3 3 6 2 2 2 5" xfId="47866"/>
    <cellStyle name="Standard 3 2 3 3 6 2 2 3" xfId="12242"/>
    <cellStyle name="Standard 3 2 3 3 6 2 2 3 2" xfId="29083"/>
    <cellStyle name="Standard 3 2 3 3 6 2 2 4" xfId="20792"/>
    <cellStyle name="Standard 3 2 3 3 6 2 2 5" xfId="37374"/>
    <cellStyle name="Standard 3 2 3 3 6 2 2 6" xfId="45924"/>
    <cellStyle name="Standard 3 2 3 3 6 2 3" xfId="5615"/>
    <cellStyle name="Standard 3 2 3 3 6 2 3 2" xfId="14183"/>
    <cellStyle name="Standard 3 2 3 3 6 2 3 2 2" xfId="31024"/>
    <cellStyle name="Standard 3 2 3 3 6 2 3 3" xfId="22733"/>
    <cellStyle name="Standard 3 2 3 3 6 2 3 4" xfId="39315"/>
    <cellStyle name="Standard 3 2 3 3 6 2 3 5" xfId="47865"/>
    <cellStyle name="Standard 3 2 3 3 6 2 4" xfId="10170"/>
    <cellStyle name="Standard 3 2 3 3 6 2 4 2" xfId="27011"/>
    <cellStyle name="Standard 3 2 3 3 6 2 5" xfId="18720"/>
    <cellStyle name="Standard 3 2 3 3 6 2 6" xfId="35302"/>
    <cellStyle name="Standard 3 2 3 3 6 2 7" xfId="43852"/>
    <cellStyle name="Standard 3 2 3 3 6 3" xfId="2636"/>
    <cellStyle name="Standard 3 2 3 3 6 3 2" xfId="5617"/>
    <cellStyle name="Standard 3 2 3 3 6 3 2 2" xfId="14185"/>
    <cellStyle name="Standard 3 2 3 3 6 3 2 2 2" xfId="31026"/>
    <cellStyle name="Standard 3 2 3 3 6 3 2 3" xfId="22735"/>
    <cellStyle name="Standard 3 2 3 3 6 3 2 4" xfId="39317"/>
    <cellStyle name="Standard 3 2 3 3 6 3 2 5" xfId="47867"/>
    <cellStyle name="Standard 3 2 3 3 6 3 3" xfId="11206"/>
    <cellStyle name="Standard 3 2 3 3 6 3 3 2" xfId="28047"/>
    <cellStyle name="Standard 3 2 3 3 6 3 4" xfId="19756"/>
    <cellStyle name="Standard 3 2 3 3 6 3 5" xfId="36338"/>
    <cellStyle name="Standard 3 2 3 3 6 3 6" xfId="44888"/>
    <cellStyle name="Standard 3 2 3 3 6 4" xfId="5614"/>
    <cellStyle name="Standard 3 2 3 3 6 4 2" xfId="14182"/>
    <cellStyle name="Standard 3 2 3 3 6 4 2 2" xfId="31023"/>
    <cellStyle name="Standard 3 2 3 3 6 4 3" xfId="22732"/>
    <cellStyle name="Standard 3 2 3 3 6 4 4" xfId="39314"/>
    <cellStyle name="Standard 3 2 3 3 6 4 5" xfId="47864"/>
    <cellStyle name="Standard 3 2 3 3 6 5" xfId="9134"/>
    <cellStyle name="Standard 3 2 3 3 6 5 2" xfId="25975"/>
    <cellStyle name="Standard 3 2 3 3 6 6" xfId="17684"/>
    <cellStyle name="Standard 3 2 3 3 6 7" xfId="34266"/>
    <cellStyle name="Standard 3 2 3 3 6 8" xfId="42816"/>
    <cellStyle name="Standard 3 2 3 3 7" xfId="1081"/>
    <cellStyle name="Standard 3 2 3 3 7 2" xfId="3154"/>
    <cellStyle name="Standard 3 2 3 3 7 2 2" xfId="5619"/>
    <cellStyle name="Standard 3 2 3 3 7 2 2 2" xfId="14187"/>
    <cellStyle name="Standard 3 2 3 3 7 2 2 2 2" xfId="31028"/>
    <cellStyle name="Standard 3 2 3 3 7 2 2 3" xfId="22737"/>
    <cellStyle name="Standard 3 2 3 3 7 2 2 4" xfId="39319"/>
    <cellStyle name="Standard 3 2 3 3 7 2 2 5" xfId="47869"/>
    <cellStyle name="Standard 3 2 3 3 7 2 3" xfId="11724"/>
    <cellStyle name="Standard 3 2 3 3 7 2 3 2" xfId="28565"/>
    <cellStyle name="Standard 3 2 3 3 7 2 4" xfId="20274"/>
    <cellStyle name="Standard 3 2 3 3 7 2 5" xfId="36856"/>
    <cellStyle name="Standard 3 2 3 3 7 2 6" xfId="45406"/>
    <cellStyle name="Standard 3 2 3 3 7 3" xfId="5618"/>
    <cellStyle name="Standard 3 2 3 3 7 3 2" xfId="14186"/>
    <cellStyle name="Standard 3 2 3 3 7 3 2 2" xfId="31027"/>
    <cellStyle name="Standard 3 2 3 3 7 3 3" xfId="22736"/>
    <cellStyle name="Standard 3 2 3 3 7 3 4" xfId="39318"/>
    <cellStyle name="Standard 3 2 3 3 7 3 5" xfId="47868"/>
    <cellStyle name="Standard 3 2 3 3 7 4" xfId="9652"/>
    <cellStyle name="Standard 3 2 3 3 7 4 2" xfId="26493"/>
    <cellStyle name="Standard 3 2 3 3 7 5" xfId="18202"/>
    <cellStyle name="Standard 3 2 3 3 7 6" xfId="34784"/>
    <cellStyle name="Standard 3 2 3 3 7 7" xfId="43334"/>
    <cellStyle name="Standard 3 2 3 3 8" xfId="2118"/>
    <cellStyle name="Standard 3 2 3 3 8 2" xfId="5620"/>
    <cellStyle name="Standard 3 2 3 3 8 2 2" xfId="14188"/>
    <cellStyle name="Standard 3 2 3 3 8 2 2 2" xfId="31029"/>
    <cellStyle name="Standard 3 2 3 3 8 2 3" xfId="22738"/>
    <cellStyle name="Standard 3 2 3 3 8 2 4" xfId="39320"/>
    <cellStyle name="Standard 3 2 3 3 8 2 5" xfId="47870"/>
    <cellStyle name="Standard 3 2 3 3 8 3" xfId="10688"/>
    <cellStyle name="Standard 3 2 3 3 8 3 2" xfId="27529"/>
    <cellStyle name="Standard 3 2 3 3 8 4" xfId="19238"/>
    <cellStyle name="Standard 3 2 3 3 8 5" xfId="35820"/>
    <cellStyle name="Standard 3 2 3 3 8 6" xfId="44370"/>
    <cellStyle name="Standard 3 2 3 3 9" xfId="5493"/>
    <cellStyle name="Standard 3 2 3 3 9 2" xfId="14061"/>
    <cellStyle name="Standard 3 2 3 3 9 2 2" xfId="30902"/>
    <cellStyle name="Standard 3 2 3 3 9 3" xfId="22611"/>
    <cellStyle name="Standard 3 2 3 3 9 4" xfId="39193"/>
    <cellStyle name="Standard 3 2 3 3 9 5" xfId="47743"/>
    <cellStyle name="Standard 3 2 3 4" xfId="55"/>
    <cellStyle name="Standard 3 2 3 4 10" xfId="8632"/>
    <cellStyle name="Standard 3 2 3 4 11" xfId="17182"/>
    <cellStyle name="Standard 3 2 3 4 12" xfId="33764"/>
    <cellStyle name="Standard 3 2 3 4 13" xfId="42314"/>
    <cellStyle name="Standard 3 2 3 4 2" xfId="119"/>
    <cellStyle name="Standard 3 2 3 4 2 10" xfId="17246"/>
    <cellStyle name="Standard 3 2 3 4 2 11" xfId="33828"/>
    <cellStyle name="Standard 3 2 3 4 2 12" xfId="42378"/>
    <cellStyle name="Standard 3 2 3 4 2 2" xfId="248"/>
    <cellStyle name="Standard 3 2 3 4 2 2 10" xfId="33956"/>
    <cellStyle name="Standard 3 2 3 4 2 2 11" xfId="42506"/>
    <cellStyle name="Standard 3 2 3 4 2 2 2" xfId="512"/>
    <cellStyle name="Standard 3 2 3 4 2 2 2 2" xfId="1030"/>
    <cellStyle name="Standard 3 2 3 4 2 2 2 2 2" xfId="2066"/>
    <cellStyle name="Standard 3 2 3 4 2 2 2 2 2 2" xfId="4139"/>
    <cellStyle name="Standard 3 2 3 4 2 2 2 2 2 2 2" xfId="5627"/>
    <cellStyle name="Standard 3 2 3 4 2 2 2 2 2 2 2 2" xfId="14195"/>
    <cellStyle name="Standard 3 2 3 4 2 2 2 2 2 2 2 2 2" xfId="31036"/>
    <cellStyle name="Standard 3 2 3 4 2 2 2 2 2 2 2 3" xfId="22745"/>
    <cellStyle name="Standard 3 2 3 4 2 2 2 2 2 2 2 4" xfId="39327"/>
    <cellStyle name="Standard 3 2 3 4 2 2 2 2 2 2 2 5" xfId="47877"/>
    <cellStyle name="Standard 3 2 3 4 2 2 2 2 2 2 3" xfId="12709"/>
    <cellStyle name="Standard 3 2 3 4 2 2 2 2 2 2 3 2" xfId="29550"/>
    <cellStyle name="Standard 3 2 3 4 2 2 2 2 2 2 4" xfId="21259"/>
    <cellStyle name="Standard 3 2 3 4 2 2 2 2 2 2 5" xfId="37841"/>
    <cellStyle name="Standard 3 2 3 4 2 2 2 2 2 2 6" xfId="46391"/>
    <cellStyle name="Standard 3 2 3 4 2 2 2 2 2 3" xfId="5626"/>
    <cellStyle name="Standard 3 2 3 4 2 2 2 2 2 3 2" xfId="14194"/>
    <cellStyle name="Standard 3 2 3 4 2 2 2 2 2 3 2 2" xfId="31035"/>
    <cellStyle name="Standard 3 2 3 4 2 2 2 2 2 3 3" xfId="22744"/>
    <cellStyle name="Standard 3 2 3 4 2 2 2 2 2 3 4" xfId="39326"/>
    <cellStyle name="Standard 3 2 3 4 2 2 2 2 2 3 5" xfId="47876"/>
    <cellStyle name="Standard 3 2 3 4 2 2 2 2 2 4" xfId="10637"/>
    <cellStyle name="Standard 3 2 3 4 2 2 2 2 2 4 2" xfId="27478"/>
    <cellStyle name="Standard 3 2 3 4 2 2 2 2 2 5" xfId="19187"/>
    <cellStyle name="Standard 3 2 3 4 2 2 2 2 2 6" xfId="35769"/>
    <cellStyle name="Standard 3 2 3 4 2 2 2 2 2 7" xfId="44319"/>
    <cellStyle name="Standard 3 2 3 4 2 2 2 2 3" xfId="3103"/>
    <cellStyle name="Standard 3 2 3 4 2 2 2 2 3 2" xfId="5628"/>
    <cellStyle name="Standard 3 2 3 4 2 2 2 2 3 2 2" xfId="14196"/>
    <cellStyle name="Standard 3 2 3 4 2 2 2 2 3 2 2 2" xfId="31037"/>
    <cellStyle name="Standard 3 2 3 4 2 2 2 2 3 2 3" xfId="22746"/>
    <cellStyle name="Standard 3 2 3 4 2 2 2 2 3 2 4" xfId="39328"/>
    <cellStyle name="Standard 3 2 3 4 2 2 2 2 3 2 5" xfId="47878"/>
    <cellStyle name="Standard 3 2 3 4 2 2 2 2 3 3" xfId="11673"/>
    <cellStyle name="Standard 3 2 3 4 2 2 2 2 3 3 2" xfId="28514"/>
    <cellStyle name="Standard 3 2 3 4 2 2 2 2 3 4" xfId="20223"/>
    <cellStyle name="Standard 3 2 3 4 2 2 2 2 3 5" xfId="36805"/>
    <cellStyle name="Standard 3 2 3 4 2 2 2 2 3 6" xfId="45355"/>
    <cellStyle name="Standard 3 2 3 4 2 2 2 2 4" xfId="5625"/>
    <cellStyle name="Standard 3 2 3 4 2 2 2 2 4 2" xfId="14193"/>
    <cellStyle name="Standard 3 2 3 4 2 2 2 2 4 2 2" xfId="31034"/>
    <cellStyle name="Standard 3 2 3 4 2 2 2 2 4 3" xfId="22743"/>
    <cellStyle name="Standard 3 2 3 4 2 2 2 2 4 4" xfId="39325"/>
    <cellStyle name="Standard 3 2 3 4 2 2 2 2 4 5" xfId="47875"/>
    <cellStyle name="Standard 3 2 3 4 2 2 2 2 5" xfId="9601"/>
    <cellStyle name="Standard 3 2 3 4 2 2 2 2 5 2" xfId="26442"/>
    <cellStyle name="Standard 3 2 3 4 2 2 2 2 6" xfId="18151"/>
    <cellStyle name="Standard 3 2 3 4 2 2 2 2 7" xfId="34733"/>
    <cellStyle name="Standard 3 2 3 4 2 2 2 2 8" xfId="43283"/>
    <cellStyle name="Standard 3 2 3 4 2 2 2 3" xfId="1548"/>
    <cellStyle name="Standard 3 2 3 4 2 2 2 3 2" xfId="3621"/>
    <cellStyle name="Standard 3 2 3 4 2 2 2 3 2 2" xfId="5630"/>
    <cellStyle name="Standard 3 2 3 4 2 2 2 3 2 2 2" xfId="14198"/>
    <cellStyle name="Standard 3 2 3 4 2 2 2 3 2 2 2 2" xfId="31039"/>
    <cellStyle name="Standard 3 2 3 4 2 2 2 3 2 2 3" xfId="22748"/>
    <cellStyle name="Standard 3 2 3 4 2 2 2 3 2 2 4" xfId="39330"/>
    <cellStyle name="Standard 3 2 3 4 2 2 2 3 2 2 5" xfId="47880"/>
    <cellStyle name="Standard 3 2 3 4 2 2 2 3 2 3" xfId="12191"/>
    <cellStyle name="Standard 3 2 3 4 2 2 2 3 2 3 2" xfId="29032"/>
    <cellStyle name="Standard 3 2 3 4 2 2 2 3 2 4" xfId="20741"/>
    <cellStyle name="Standard 3 2 3 4 2 2 2 3 2 5" xfId="37323"/>
    <cellStyle name="Standard 3 2 3 4 2 2 2 3 2 6" xfId="45873"/>
    <cellStyle name="Standard 3 2 3 4 2 2 2 3 3" xfId="5629"/>
    <cellStyle name="Standard 3 2 3 4 2 2 2 3 3 2" xfId="14197"/>
    <cellStyle name="Standard 3 2 3 4 2 2 2 3 3 2 2" xfId="31038"/>
    <cellStyle name="Standard 3 2 3 4 2 2 2 3 3 3" xfId="22747"/>
    <cellStyle name="Standard 3 2 3 4 2 2 2 3 3 4" xfId="39329"/>
    <cellStyle name="Standard 3 2 3 4 2 2 2 3 3 5" xfId="47879"/>
    <cellStyle name="Standard 3 2 3 4 2 2 2 3 4" xfId="10119"/>
    <cellStyle name="Standard 3 2 3 4 2 2 2 3 4 2" xfId="26960"/>
    <cellStyle name="Standard 3 2 3 4 2 2 2 3 5" xfId="18669"/>
    <cellStyle name="Standard 3 2 3 4 2 2 2 3 6" xfId="35251"/>
    <cellStyle name="Standard 3 2 3 4 2 2 2 3 7" xfId="43801"/>
    <cellStyle name="Standard 3 2 3 4 2 2 2 4" xfId="2585"/>
    <cellStyle name="Standard 3 2 3 4 2 2 2 4 2" xfId="5631"/>
    <cellStyle name="Standard 3 2 3 4 2 2 2 4 2 2" xfId="14199"/>
    <cellStyle name="Standard 3 2 3 4 2 2 2 4 2 2 2" xfId="31040"/>
    <cellStyle name="Standard 3 2 3 4 2 2 2 4 2 3" xfId="22749"/>
    <cellStyle name="Standard 3 2 3 4 2 2 2 4 2 4" xfId="39331"/>
    <cellStyle name="Standard 3 2 3 4 2 2 2 4 2 5" xfId="47881"/>
    <cellStyle name="Standard 3 2 3 4 2 2 2 4 3" xfId="11155"/>
    <cellStyle name="Standard 3 2 3 4 2 2 2 4 3 2" xfId="27996"/>
    <cellStyle name="Standard 3 2 3 4 2 2 2 4 4" xfId="19705"/>
    <cellStyle name="Standard 3 2 3 4 2 2 2 4 5" xfId="36287"/>
    <cellStyle name="Standard 3 2 3 4 2 2 2 4 6" xfId="44837"/>
    <cellStyle name="Standard 3 2 3 4 2 2 2 5" xfId="5624"/>
    <cellStyle name="Standard 3 2 3 4 2 2 2 5 2" xfId="14192"/>
    <cellStyle name="Standard 3 2 3 4 2 2 2 5 2 2" xfId="31033"/>
    <cellStyle name="Standard 3 2 3 4 2 2 2 5 3" xfId="22742"/>
    <cellStyle name="Standard 3 2 3 4 2 2 2 5 4" xfId="39324"/>
    <cellStyle name="Standard 3 2 3 4 2 2 2 5 5" xfId="47874"/>
    <cellStyle name="Standard 3 2 3 4 2 2 2 6" xfId="9083"/>
    <cellStyle name="Standard 3 2 3 4 2 2 2 6 2" xfId="25925"/>
    <cellStyle name="Standard 3 2 3 4 2 2 2 7" xfId="17633"/>
    <cellStyle name="Standard 3 2 3 4 2 2 2 8" xfId="34215"/>
    <cellStyle name="Standard 3 2 3 4 2 2 2 9" xfId="42765"/>
    <cellStyle name="Standard 3 2 3 4 2 2 3" xfId="771"/>
    <cellStyle name="Standard 3 2 3 4 2 2 3 2" xfId="1807"/>
    <cellStyle name="Standard 3 2 3 4 2 2 3 2 2" xfId="3880"/>
    <cellStyle name="Standard 3 2 3 4 2 2 3 2 2 2" xfId="5634"/>
    <cellStyle name="Standard 3 2 3 4 2 2 3 2 2 2 2" xfId="14202"/>
    <cellStyle name="Standard 3 2 3 4 2 2 3 2 2 2 2 2" xfId="31043"/>
    <cellStyle name="Standard 3 2 3 4 2 2 3 2 2 2 3" xfId="22752"/>
    <cellStyle name="Standard 3 2 3 4 2 2 3 2 2 2 4" xfId="39334"/>
    <cellStyle name="Standard 3 2 3 4 2 2 3 2 2 2 5" xfId="47884"/>
    <cellStyle name="Standard 3 2 3 4 2 2 3 2 2 3" xfId="12450"/>
    <cellStyle name="Standard 3 2 3 4 2 2 3 2 2 3 2" xfId="29291"/>
    <cellStyle name="Standard 3 2 3 4 2 2 3 2 2 4" xfId="21000"/>
    <cellStyle name="Standard 3 2 3 4 2 2 3 2 2 5" xfId="37582"/>
    <cellStyle name="Standard 3 2 3 4 2 2 3 2 2 6" xfId="46132"/>
    <cellStyle name="Standard 3 2 3 4 2 2 3 2 3" xfId="5633"/>
    <cellStyle name="Standard 3 2 3 4 2 2 3 2 3 2" xfId="14201"/>
    <cellStyle name="Standard 3 2 3 4 2 2 3 2 3 2 2" xfId="31042"/>
    <cellStyle name="Standard 3 2 3 4 2 2 3 2 3 3" xfId="22751"/>
    <cellStyle name="Standard 3 2 3 4 2 2 3 2 3 4" xfId="39333"/>
    <cellStyle name="Standard 3 2 3 4 2 2 3 2 3 5" xfId="47883"/>
    <cellStyle name="Standard 3 2 3 4 2 2 3 2 4" xfId="10378"/>
    <cellStyle name="Standard 3 2 3 4 2 2 3 2 4 2" xfId="27219"/>
    <cellStyle name="Standard 3 2 3 4 2 2 3 2 5" xfId="18928"/>
    <cellStyle name="Standard 3 2 3 4 2 2 3 2 6" xfId="35510"/>
    <cellStyle name="Standard 3 2 3 4 2 2 3 2 7" xfId="44060"/>
    <cellStyle name="Standard 3 2 3 4 2 2 3 3" xfId="2844"/>
    <cellStyle name="Standard 3 2 3 4 2 2 3 3 2" xfId="5635"/>
    <cellStyle name="Standard 3 2 3 4 2 2 3 3 2 2" xfId="14203"/>
    <cellStyle name="Standard 3 2 3 4 2 2 3 3 2 2 2" xfId="31044"/>
    <cellStyle name="Standard 3 2 3 4 2 2 3 3 2 3" xfId="22753"/>
    <cellStyle name="Standard 3 2 3 4 2 2 3 3 2 4" xfId="39335"/>
    <cellStyle name="Standard 3 2 3 4 2 2 3 3 2 5" xfId="47885"/>
    <cellStyle name="Standard 3 2 3 4 2 2 3 3 3" xfId="11414"/>
    <cellStyle name="Standard 3 2 3 4 2 2 3 3 3 2" xfId="28255"/>
    <cellStyle name="Standard 3 2 3 4 2 2 3 3 4" xfId="19964"/>
    <cellStyle name="Standard 3 2 3 4 2 2 3 3 5" xfId="36546"/>
    <cellStyle name="Standard 3 2 3 4 2 2 3 3 6" xfId="45096"/>
    <cellStyle name="Standard 3 2 3 4 2 2 3 4" xfId="5632"/>
    <cellStyle name="Standard 3 2 3 4 2 2 3 4 2" xfId="14200"/>
    <cellStyle name="Standard 3 2 3 4 2 2 3 4 2 2" xfId="31041"/>
    <cellStyle name="Standard 3 2 3 4 2 2 3 4 3" xfId="22750"/>
    <cellStyle name="Standard 3 2 3 4 2 2 3 4 4" xfId="39332"/>
    <cellStyle name="Standard 3 2 3 4 2 2 3 4 5" xfId="47882"/>
    <cellStyle name="Standard 3 2 3 4 2 2 3 5" xfId="9342"/>
    <cellStyle name="Standard 3 2 3 4 2 2 3 5 2" xfId="26183"/>
    <cellStyle name="Standard 3 2 3 4 2 2 3 6" xfId="17892"/>
    <cellStyle name="Standard 3 2 3 4 2 2 3 7" xfId="34474"/>
    <cellStyle name="Standard 3 2 3 4 2 2 3 8" xfId="43024"/>
    <cellStyle name="Standard 3 2 3 4 2 2 4" xfId="1289"/>
    <cellStyle name="Standard 3 2 3 4 2 2 4 2" xfId="3362"/>
    <cellStyle name="Standard 3 2 3 4 2 2 4 2 2" xfId="5637"/>
    <cellStyle name="Standard 3 2 3 4 2 2 4 2 2 2" xfId="14205"/>
    <cellStyle name="Standard 3 2 3 4 2 2 4 2 2 2 2" xfId="31046"/>
    <cellStyle name="Standard 3 2 3 4 2 2 4 2 2 3" xfId="22755"/>
    <cellStyle name="Standard 3 2 3 4 2 2 4 2 2 4" xfId="39337"/>
    <cellStyle name="Standard 3 2 3 4 2 2 4 2 2 5" xfId="47887"/>
    <cellStyle name="Standard 3 2 3 4 2 2 4 2 3" xfId="11932"/>
    <cellStyle name="Standard 3 2 3 4 2 2 4 2 3 2" xfId="28773"/>
    <cellStyle name="Standard 3 2 3 4 2 2 4 2 4" xfId="20482"/>
    <cellStyle name="Standard 3 2 3 4 2 2 4 2 5" xfId="37064"/>
    <cellStyle name="Standard 3 2 3 4 2 2 4 2 6" xfId="45614"/>
    <cellStyle name="Standard 3 2 3 4 2 2 4 3" xfId="5636"/>
    <cellStyle name="Standard 3 2 3 4 2 2 4 3 2" xfId="14204"/>
    <cellStyle name="Standard 3 2 3 4 2 2 4 3 2 2" xfId="31045"/>
    <cellStyle name="Standard 3 2 3 4 2 2 4 3 3" xfId="22754"/>
    <cellStyle name="Standard 3 2 3 4 2 2 4 3 4" xfId="39336"/>
    <cellStyle name="Standard 3 2 3 4 2 2 4 3 5" xfId="47886"/>
    <cellStyle name="Standard 3 2 3 4 2 2 4 4" xfId="9860"/>
    <cellStyle name="Standard 3 2 3 4 2 2 4 4 2" xfId="26701"/>
    <cellStyle name="Standard 3 2 3 4 2 2 4 5" xfId="18410"/>
    <cellStyle name="Standard 3 2 3 4 2 2 4 6" xfId="34992"/>
    <cellStyle name="Standard 3 2 3 4 2 2 4 7" xfId="43542"/>
    <cellStyle name="Standard 3 2 3 4 2 2 5" xfId="2326"/>
    <cellStyle name="Standard 3 2 3 4 2 2 5 2" xfId="5638"/>
    <cellStyle name="Standard 3 2 3 4 2 2 5 2 2" xfId="14206"/>
    <cellStyle name="Standard 3 2 3 4 2 2 5 2 2 2" xfId="31047"/>
    <cellStyle name="Standard 3 2 3 4 2 2 5 2 3" xfId="22756"/>
    <cellStyle name="Standard 3 2 3 4 2 2 5 2 4" xfId="39338"/>
    <cellStyle name="Standard 3 2 3 4 2 2 5 2 5" xfId="47888"/>
    <cellStyle name="Standard 3 2 3 4 2 2 5 3" xfId="10896"/>
    <cellStyle name="Standard 3 2 3 4 2 2 5 3 2" xfId="27737"/>
    <cellStyle name="Standard 3 2 3 4 2 2 5 4" xfId="19446"/>
    <cellStyle name="Standard 3 2 3 4 2 2 5 5" xfId="36028"/>
    <cellStyle name="Standard 3 2 3 4 2 2 5 6" xfId="44578"/>
    <cellStyle name="Standard 3 2 3 4 2 2 6" xfId="5623"/>
    <cellStyle name="Standard 3 2 3 4 2 2 6 2" xfId="14191"/>
    <cellStyle name="Standard 3 2 3 4 2 2 6 2 2" xfId="31032"/>
    <cellStyle name="Standard 3 2 3 4 2 2 6 3" xfId="22741"/>
    <cellStyle name="Standard 3 2 3 4 2 2 6 4" xfId="39323"/>
    <cellStyle name="Standard 3 2 3 4 2 2 6 5" xfId="47873"/>
    <cellStyle name="Standard 3 2 3 4 2 2 7" xfId="8564"/>
    <cellStyle name="Standard 3 2 3 4 2 2 7 2" xfId="17115"/>
    <cellStyle name="Standard 3 2 3 4 2 2 7 3" xfId="25665"/>
    <cellStyle name="Standard 3 2 3 4 2 2 7 4" xfId="42247"/>
    <cellStyle name="Standard 3 2 3 4 2 2 7 5" xfId="50797"/>
    <cellStyle name="Standard 3 2 3 4 2 2 8" xfId="8824"/>
    <cellStyle name="Standard 3 2 3 4 2 2 9" xfId="17374"/>
    <cellStyle name="Standard 3 2 3 4 2 3" xfId="384"/>
    <cellStyle name="Standard 3 2 3 4 2 3 2" xfId="902"/>
    <cellStyle name="Standard 3 2 3 4 2 3 2 2" xfId="1938"/>
    <cellStyle name="Standard 3 2 3 4 2 3 2 2 2" xfId="4011"/>
    <cellStyle name="Standard 3 2 3 4 2 3 2 2 2 2" xfId="5642"/>
    <cellStyle name="Standard 3 2 3 4 2 3 2 2 2 2 2" xfId="14210"/>
    <cellStyle name="Standard 3 2 3 4 2 3 2 2 2 2 2 2" xfId="31051"/>
    <cellStyle name="Standard 3 2 3 4 2 3 2 2 2 2 3" xfId="22760"/>
    <cellStyle name="Standard 3 2 3 4 2 3 2 2 2 2 4" xfId="39342"/>
    <cellStyle name="Standard 3 2 3 4 2 3 2 2 2 2 5" xfId="47892"/>
    <cellStyle name="Standard 3 2 3 4 2 3 2 2 2 3" xfId="12581"/>
    <cellStyle name="Standard 3 2 3 4 2 3 2 2 2 3 2" xfId="29422"/>
    <cellStyle name="Standard 3 2 3 4 2 3 2 2 2 4" xfId="21131"/>
    <cellStyle name="Standard 3 2 3 4 2 3 2 2 2 5" xfId="37713"/>
    <cellStyle name="Standard 3 2 3 4 2 3 2 2 2 6" xfId="46263"/>
    <cellStyle name="Standard 3 2 3 4 2 3 2 2 3" xfId="5641"/>
    <cellStyle name="Standard 3 2 3 4 2 3 2 2 3 2" xfId="14209"/>
    <cellStyle name="Standard 3 2 3 4 2 3 2 2 3 2 2" xfId="31050"/>
    <cellStyle name="Standard 3 2 3 4 2 3 2 2 3 3" xfId="22759"/>
    <cellStyle name="Standard 3 2 3 4 2 3 2 2 3 4" xfId="39341"/>
    <cellStyle name="Standard 3 2 3 4 2 3 2 2 3 5" xfId="47891"/>
    <cellStyle name="Standard 3 2 3 4 2 3 2 2 4" xfId="10509"/>
    <cellStyle name="Standard 3 2 3 4 2 3 2 2 4 2" xfId="27350"/>
    <cellStyle name="Standard 3 2 3 4 2 3 2 2 5" xfId="19059"/>
    <cellStyle name="Standard 3 2 3 4 2 3 2 2 6" xfId="35641"/>
    <cellStyle name="Standard 3 2 3 4 2 3 2 2 7" xfId="44191"/>
    <cellStyle name="Standard 3 2 3 4 2 3 2 3" xfId="2975"/>
    <cellStyle name="Standard 3 2 3 4 2 3 2 3 2" xfId="5643"/>
    <cellStyle name="Standard 3 2 3 4 2 3 2 3 2 2" xfId="14211"/>
    <cellStyle name="Standard 3 2 3 4 2 3 2 3 2 2 2" xfId="31052"/>
    <cellStyle name="Standard 3 2 3 4 2 3 2 3 2 3" xfId="22761"/>
    <cellStyle name="Standard 3 2 3 4 2 3 2 3 2 4" xfId="39343"/>
    <cellStyle name="Standard 3 2 3 4 2 3 2 3 2 5" xfId="47893"/>
    <cellStyle name="Standard 3 2 3 4 2 3 2 3 3" xfId="11545"/>
    <cellStyle name="Standard 3 2 3 4 2 3 2 3 3 2" xfId="28386"/>
    <cellStyle name="Standard 3 2 3 4 2 3 2 3 4" xfId="20095"/>
    <cellStyle name="Standard 3 2 3 4 2 3 2 3 5" xfId="36677"/>
    <cellStyle name="Standard 3 2 3 4 2 3 2 3 6" xfId="45227"/>
    <cellStyle name="Standard 3 2 3 4 2 3 2 4" xfId="5640"/>
    <cellStyle name="Standard 3 2 3 4 2 3 2 4 2" xfId="14208"/>
    <cellStyle name="Standard 3 2 3 4 2 3 2 4 2 2" xfId="31049"/>
    <cellStyle name="Standard 3 2 3 4 2 3 2 4 3" xfId="22758"/>
    <cellStyle name="Standard 3 2 3 4 2 3 2 4 4" xfId="39340"/>
    <cellStyle name="Standard 3 2 3 4 2 3 2 4 5" xfId="47890"/>
    <cellStyle name="Standard 3 2 3 4 2 3 2 5" xfId="9473"/>
    <cellStyle name="Standard 3 2 3 4 2 3 2 5 2" xfId="26314"/>
    <cellStyle name="Standard 3 2 3 4 2 3 2 6" xfId="18023"/>
    <cellStyle name="Standard 3 2 3 4 2 3 2 7" xfId="34605"/>
    <cellStyle name="Standard 3 2 3 4 2 3 2 8" xfId="43155"/>
    <cellStyle name="Standard 3 2 3 4 2 3 3" xfId="1420"/>
    <cellStyle name="Standard 3 2 3 4 2 3 3 2" xfId="3493"/>
    <cellStyle name="Standard 3 2 3 4 2 3 3 2 2" xfId="5645"/>
    <cellStyle name="Standard 3 2 3 4 2 3 3 2 2 2" xfId="14213"/>
    <cellStyle name="Standard 3 2 3 4 2 3 3 2 2 2 2" xfId="31054"/>
    <cellStyle name="Standard 3 2 3 4 2 3 3 2 2 3" xfId="22763"/>
    <cellStyle name="Standard 3 2 3 4 2 3 3 2 2 4" xfId="39345"/>
    <cellStyle name="Standard 3 2 3 4 2 3 3 2 2 5" xfId="47895"/>
    <cellStyle name="Standard 3 2 3 4 2 3 3 2 3" xfId="12063"/>
    <cellStyle name="Standard 3 2 3 4 2 3 3 2 3 2" xfId="28904"/>
    <cellStyle name="Standard 3 2 3 4 2 3 3 2 4" xfId="20613"/>
    <cellStyle name="Standard 3 2 3 4 2 3 3 2 5" xfId="37195"/>
    <cellStyle name="Standard 3 2 3 4 2 3 3 2 6" xfId="45745"/>
    <cellStyle name="Standard 3 2 3 4 2 3 3 3" xfId="5644"/>
    <cellStyle name="Standard 3 2 3 4 2 3 3 3 2" xfId="14212"/>
    <cellStyle name="Standard 3 2 3 4 2 3 3 3 2 2" xfId="31053"/>
    <cellStyle name="Standard 3 2 3 4 2 3 3 3 3" xfId="22762"/>
    <cellStyle name="Standard 3 2 3 4 2 3 3 3 4" xfId="39344"/>
    <cellStyle name="Standard 3 2 3 4 2 3 3 3 5" xfId="47894"/>
    <cellStyle name="Standard 3 2 3 4 2 3 3 4" xfId="9991"/>
    <cellStyle name="Standard 3 2 3 4 2 3 3 4 2" xfId="26832"/>
    <cellStyle name="Standard 3 2 3 4 2 3 3 5" xfId="18541"/>
    <cellStyle name="Standard 3 2 3 4 2 3 3 6" xfId="35123"/>
    <cellStyle name="Standard 3 2 3 4 2 3 3 7" xfId="43673"/>
    <cellStyle name="Standard 3 2 3 4 2 3 4" xfId="2457"/>
    <cellStyle name="Standard 3 2 3 4 2 3 4 2" xfId="5646"/>
    <cellStyle name="Standard 3 2 3 4 2 3 4 2 2" xfId="14214"/>
    <cellStyle name="Standard 3 2 3 4 2 3 4 2 2 2" xfId="31055"/>
    <cellStyle name="Standard 3 2 3 4 2 3 4 2 3" xfId="22764"/>
    <cellStyle name="Standard 3 2 3 4 2 3 4 2 4" xfId="39346"/>
    <cellStyle name="Standard 3 2 3 4 2 3 4 2 5" xfId="47896"/>
    <cellStyle name="Standard 3 2 3 4 2 3 4 3" xfId="11027"/>
    <cellStyle name="Standard 3 2 3 4 2 3 4 3 2" xfId="27868"/>
    <cellStyle name="Standard 3 2 3 4 2 3 4 4" xfId="19577"/>
    <cellStyle name="Standard 3 2 3 4 2 3 4 5" xfId="36159"/>
    <cellStyle name="Standard 3 2 3 4 2 3 4 6" xfId="44709"/>
    <cellStyle name="Standard 3 2 3 4 2 3 5" xfId="5639"/>
    <cellStyle name="Standard 3 2 3 4 2 3 5 2" xfId="14207"/>
    <cellStyle name="Standard 3 2 3 4 2 3 5 2 2" xfId="31048"/>
    <cellStyle name="Standard 3 2 3 4 2 3 5 3" xfId="22757"/>
    <cellStyle name="Standard 3 2 3 4 2 3 5 4" xfId="39339"/>
    <cellStyle name="Standard 3 2 3 4 2 3 5 5" xfId="47889"/>
    <cellStyle name="Standard 3 2 3 4 2 3 6" xfId="8955"/>
    <cellStyle name="Standard 3 2 3 4 2 3 6 2" xfId="25797"/>
    <cellStyle name="Standard 3 2 3 4 2 3 7" xfId="17505"/>
    <cellStyle name="Standard 3 2 3 4 2 3 8" xfId="34087"/>
    <cellStyle name="Standard 3 2 3 4 2 3 9" xfId="42637"/>
    <cellStyle name="Standard 3 2 3 4 2 4" xfId="643"/>
    <cellStyle name="Standard 3 2 3 4 2 4 2" xfId="1679"/>
    <cellStyle name="Standard 3 2 3 4 2 4 2 2" xfId="3752"/>
    <cellStyle name="Standard 3 2 3 4 2 4 2 2 2" xfId="5649"/>
    <cellStyle name="Standard 3 2 3 4 2 4 2 2 2 2" xfId="14217"/>
    <cellStyle name="Standard 3 2 3 4 2 4 2 2 2 2 2" xfId="31058"/>
    <cellStyle name="Standard 3 2 3 4 2 4 2 2 2 3" xfId="22767"/>
    <cellStyle name="Standard 3 2 3 4 2 4 2 2 2 4" xfId="39349"/>
    <cellStyle name="Standard 3 2 3 4 2 4 2 2 2 5" xfId="47899"/>
    <cellStyle name="Standard 3 2 3 4 2 4 2 2 3" xfId="12322"/>
    <cellStyle name="Standard 3 2 3 4 2 4 2 2 3 2" xfId="29163"/>
    <cellStyle name="Standard 3 2 3 4 2 4 2 2 4" xfId="20872"/>
    <cellStyle name="Standard 3 2 3 4 2 4 2 2 5" xfId="37454"/>
    <cellStyle name="Standard 3 2 3 4 2 4 2 2 6" xfId="46004"/>
    <cellStyle name="Standard 3 2 3 4 2 4 2 3" xfId="5648"/>
    <cellStyle name="Standard 3 2 3 4 2 4 2 3 2" xfId="14216"/>
    <cellStyle name="Standard 3 2 3 4 2 4 2 3 2 2" xfId="31057"/>
    <cellStyle name="Standard 3 2 3 4 2 4 2 3 3" xfId="22766"/>
    <cellStyle name="Standard 3 2 3 4 2 4 2 3 4" xfId="39348"/>
    <cellStyle name="Standard 3 2 3 4 2 4 2 3 5" xfId="47898"/>
    <cellStyle name="Standard 3 2 3 4 2 4 2 4" xfId="10250"/>
    <cellStyle name="Standard 3 2 3 4 2 4 2 4 2" xfId="27091"/>
    <cellStyle name="Standard 3 2 3 4 2 4 2 5" xfId="18800"/>
    <cellStyle name="Standard 3 2 3 4 2 4 2 6" xfId="35382"/>
    <cellStyle name="Standard 3 2 3 4 2 4 2 7" xfId="43932"/>
    <cellStyle name="Standard 3 2 3 4 2 4 3" xfId="2716"/>
    <cellStyle name="Standard 3 2 3 4 2 4 3 2" xfId="5650"/>
    <cellStyle name="Standard 3 2 3 4 2 4 3 2 2" xfId="14218"/>
    <cellStyle name="Standard 3 2 3 4 2 4 3 2 2 2" xfId="31059"/>
    <cellStyle name="Standard 3 2 3 4 2 4 3 2 3" xfId="22768"/>
    <cellStyle name="Standard 3 2 3 4 2 4 3 2 4" xfId="39350"/>
    <cellStyle name="Standard 3 2 3 4 2 4 3 2 5" xfId="47900"/>
    <cellStyle name="Standard 3 2 3 4 2 4 3 3" xfId="11286"/>
    <cellStyle name="Standard 3 2 3 4 2 4 3 3 2" xfId="28127"/>
    <cellStyle name="Standard 3 2 3 4 2 4 3 4" xfId="19836"/>
    <cellStyle name="Standard 3 2 3 4 2 4 3 5" xfId="36418"/>
    <cellStyle name="Standard 3 2 3 4 2 4 3 6" xfId="44968"/>
    <cellStyle name="Standard 3 2 3 4 2 4 4" xfId="5647"/>
    <cellStyle name="Standard 3 2 3 4 2 4 4 2" xfId="14215"/>
    <cellStyle name="Standard 3 2 3 4 2 4 4 2 2" xfId="31056"/>
    <cellStyle name="Standard 3 2 3 4 2 4 4 3" xfId="22765"/>
    <cellStyle name="Standard 3 2 3 4 2 4 4 4" xfId="39347"/>
    <cellStyle name="Standard 3 2 3 4 2 4 4 5" xfId="47897"/>
    <cellStyle name="Standard 3 2 3 4 2 4 5" xfId="9214"/>
    <cellStyle name="Standard 3 2 3 4 2 4 5 2" xfId="26055"/>
    <cellStyle name="Standard 3 2 3 4 2 4 6" xfId="17764"/>
    <cellStyle name="Standard 3 2 3 4 2 4 7" xfId="34346"/>
    <cellStyle name="Standard 3 2 3 4 2 4 8" xfId="42896"/>
    <cellStyle name="Standard 3 2 3 4 2 5" xfId="1161"/>
    <cellStyle name="Standard 3 2 3 4 2 5 2" xfId="3234"/>
    <cellStyle name="Standard 3 2 3 4 2 5 2 2" xfId="5652"/>
    <cellStyle name="Standard 3 2 3 4 2 5 2 2 2" xfId="14220"/>
    <cellStyle name="Standard 3 2 3 4 2 5 2 2 2 2" xfId="31061"/>
    <cellStyle name="Standard 3 2 3 4 2 5 2 2 3" xfId="22770"/>
    <cellStyle name="Standard 3 2 3 4 2 5 2 2 4" xfId="39352"/>
    <cellStyle name="Standard 3 2 3 4 2 5 2 2 5" xfId="47902"/>
    <cellStyle name="Standard 3 2 3 4 2 5 2 3" xfId="11804"/>
    <cellStyle name="Standard 3 2 3 4 2 5 2 3 2" xfId="28645"/>
    <cellStyle name="Standard 3 2 3 4 2 5 2 4" xfId="20354"/>
    <cellStyle name="Standard 3 2 3 4 2 5 2 5" xfId="36936"/>
    <cellStyle name="Standard 3 2 3 4 2 5 2 6" xfId="45486"/>
    <cellStyle name="Standard 3 2 3 4 2 5 3" xfId="5651"/>
    <cellStyle name="Standard 3 2 3 4 2 5 3 2" xfId="14219"/>
    <cellStyle name="Standard 3 2 3 4 2 5 3 2 2" xfId="31060"/>
    <cellStyle name="Standard 3 2 3 4 2 5 3 3" xfId="22769"/>
    <cellStyle name="Standard 3 2 3 4 2 5 3 4" xfId="39351"/>
    <cellStyle name="Standard 3 2 3 4 2 5 3 5" xfId="47901"/>
    <cellStyle name="Standard 3 2 3 4 2 5 4" xfId="9732"/>
    <cellStyle name="Standard 3 2 3 4 2 5 4 2" xfId="26573"/>
    <cellStyle name="Standard 3 2 3 4 2 5 5" xfId="18282"/>
    <cellStyle name="Standard 3 2 3 4 2 5 6" xfId="34864"/>
    <cellStyle name="Standard 3 2 3 4 2 5 7" xfId="43414"/>
    <cellStyle name="Standard 3 2 3 4 2 6" xfId="2198"/>
    <cellStyle name="Standard 3 2 3 4 2 6 2" xfId="5653"/>
    <cellStyle name="Standard 3 2 3 4 2 6 2 2" xfId="14221"/>
    <cellStyle name="Standard 3 2 3 4 2 6 2 2 2" xfId="31062"/>
    <cellStyle name="Standard 3 2 3 4 2 6 2 3" xfId="22771"/>
    <cellStyle name="Standard 3 2 3 4 2 6 2 4" xfId="39353"/>
    <cellStyle name="Standard 3 2 3 4 2 6 2 5" xfId="47903"/>
    <cellStyle name="Standard 3 2 3 4 2 6 3" xfId="10768"/>
    <cellStyle name="Standard 3 2 3 4 2 6 3 2" xfId="27609"/>
    <cellStyle name="Standard 3 2 3 4 2 6 4" xfId="19318"/>
    <cellStyle name="Standard 3 2 3 4 2 6 5" xfId="35900"/>
    <cellStyle name="Standard 3 2 3 4 2 6 6" xfId="44450"/>
    <cellStyle name="Standard 3 2 3 4 2 7" xfId="5622"/>
    <cellStyle name="Standard 3 2 3 4 2 7 2" xfId="14190"/>
    <cellStyle name="Standard 3 2 3 4 2 7 2 2" xfId="31031"/>
    <cellStyle name="Standard 3 2 3 4 2 7 3" xfId="22740"/>
    <cellStyle name="Standard 3 2 3 4 2 7 4" xfId="39322"/>
    <cellStyle name="Standard 3 2 3 4 2 7 5" xfId="47872"/>
    <cellStyle name="Standard 3 2 3 4 2 8" xfId="8436"/>
    <cellStyle name="Standard 3 2 3 4 2 8 2" xfId="16987"/>
    <cellStyle name="Standard 3 2 3 4 2 8 3" xfId="25537"/>
    <cellStyle name="Standard 3 2 3 4 2 8 4" xfId="42119"/>
    <cellStyle name="Standard 3 2 3 4 2 8 5" xfId="50669"/>
    <cellStyle name="Standard 3 2 3 4 2 9" xfId="8696"/>
    <cellStyle name="Standard 3 2 3 4 3" xfId="184"/>
    <cellStyle name="Standard 3 2 3 4 3 10" xfId="33892"/>
    <cellStyle name="Standard 3 2 3 4 3 11" xfId="42442"/>
    <cellStyle name="Standard 3 2 3 4 3 2" xfId="448"/>
    <cellStyle name="Standard 3 2 3 4 3 2 2" xfId="966"/>
    <cellStyle name="Standard 3 2 3 4 3 2 2 2" xfId="2002"/>
    <cellStyle name="Standard 3 2 3 4 3 2 2 2 2" xfId="4075"/>
    <cellStyle name="Standard 3 2 3 4 3 2 2 2 2 2" xfId="5658"/>
    <cellStyle name="Standard 3 2 3 4 3 2 2 2 2 2 2" xfId="14226"/>
    <cellStyle name="Standard 3 2 3 4 3 2 2 2 2 2 2 2" xfId="31067"/>
    <cellStyle name="Standard 3 2 3 4 3 2 2 2 2 2 3" xfId="22776"/>
    <cellStyle name="Standard 3 2 3 4 3 2 2 2 2 2 4" xfId="39358"/>
    <cellStyle name="Standard 3 2 3 4 3 2 2 2 2 2 5" xfId="47908"/>
    <cellStyle name="Standard 3 2 3 4 3 2 2 2 2 3" xfId="12645"/>
    <cellStyle name="Standard 3 2 3 4 3 2 2 2 2 3 2" xfId="29486"/>
    <cellStyle name="Standard 3 2 3 4 3 2 2 2 2 4" xfId="21195"/>
    <cellStyle name="Standard 3 2 3 4 3 2 2 2 2 5" xfId="37777"/>
    <cellStyle name="Standard 3 2 3 4 3 2 2 2 2 6" xfId="46327"/>
    <cellStyle name="Standard 3 2 3 4 3 2 2 2 3" xfId="5657"/>
    <cellStyle name="Standard 3 2 3 4 3 2 2 2 3 2" xfId="14225"/>
    <cellStyle name="Standard 3 2 3 4 3 2 2 2 3 2 2" xfId="31066"/>
    <cellStyle name="Standard 3 2 3 4 3 2 2 2 3 3" xfId="22775"/>
    <cellStyle name="Standard 3 2 3 4 3 2 2 2 3 4" xfId="39357"/>
    <cellStyle name="Standard 3 2 3 4 3 2 2 2 3 5" xfId="47907"/>
    <cellStyle name="Standard 3 2 3 4 3 2 2 2 4" xfId="10573"/>
    <cellStyle name="Standard 3 2 3 4 3 2 2 2 4 2" xfId="27414"/>
    <cellStyle name="Standard 3 2 3 4 3 2 2 2 5" xfId="19123"/>
    <cellStyle name="Standard 3 2 3 4 3 2 2 2 6" xfId="35705"/>
    <cellStyle name="Standard 3 2 3 4 3 2 2 2 7" xfId="44255"/>
    <cellStyle name="Standard 3 2 3 4 3 2 2 3" xfId="3039"/>
    <cellStyle name="Standard 3 2 3 4 3 2 2 3 2" xfId="5659"/>
    <cellStyle name="Standard 3 2 3 4 3 2 2 3 2 2" xfId="14227"/>
    <cellStyle name="Standard 3 2 3 4 3 2 2 3 2 2 2" xfId="31068"/>
    <cellStyle name="Standard 3 2 3 4 3 2 2 3 2 3" xfId="22777"/>
    <cellStyle name="Standard 3 2 3 4 3 2 2 3 2 4" xfId="39359"/>
    <cellStyle name="Standard 3 2 3 4 3 2 2 3 2 5" xfId="47909"/>
    <cellStyle name="Standard 3 2 3 4 3 2 2 3 3" xfId="11609"/>
    <cellStyle name="Standard 3 2 3 4 3 2 2 3 3 2" xfId="28450"/>
    <cellStyle name="Standard 3 2 3 4 3 2 2 3 4" xfId="20159"/>
    <cellStyle name="Standard 3 2 3 4 3 2 2 3 5" xfId="36741"/>
    <cellStyle name="Standard 3 2 3 4 3 2 2 3 6" xfId="45291"/>
    <cellStyle name="Standard 3 2 3 4 3 2 2 4" xfId="5656"/>
    <cellStyle name="Standard 3 2 3 4 3 2 2 4 2" xfId="14224"/>
    <cellStyle name="Standard 3 2 3 4 3 2 2 4 2 2" xfId="31065"/>
    <cellStyle name="Standard 3 2 3 4 3 2 2 4 3" xfId="22774"/>
    <cellStyle name="Standard 3 2 3 4 3 2 2 4 4" xfId="39356"/>
    <cellStyle name="Standard 3 2 3 4 3 2 2 4 5" xfId="47906"/>
    <cellStyle name="Standard 3 2 3 4 3 2 2 5" xfId="9537"/>
    <cellStyle name="Standard 3 2 3 4 3 2 2 5 2" xfId="26378"/>
    <cellStyle name="Standard 3 2 3 4 3 2 2 6" xfId="18087"/>
    <cellStyle name="Standard 3 2 3 4 3 2 2 7" xfId="34669"/>
    <cellStyle name="Standard 3 2 3 4 3 2 2 8" xfId="43219"/>
    <cellStyle name="Standard 3 2 3 4 3 2 3" xfId="1484"/>
    <cellStyle name="Standard 3 2 3 4 3 2 3 2" xfId="3557"/>
    <cellStyle name="Standard 3 2 3 4 3 2 3 2 2" xfId="5661"/>
    <cellStyle name="Standard 3 2 3 4 3 2 3 2 2 2" xfId="14229"/>
    <cellStyle name="Standard 3 2 3 4 3 2 3 2 2 2 2" xfId="31070"/>
    <cellStyle name="Standard 3 2 3 4 3 2 3 2 2 3" xfId="22779"/>
    <cellStyle name="Standard 3 2 3 4 3 2 3 2 2 4" xfId="39361"/>
    <cellStyle name="Standard 3 2 3 4 3 2 3 2 2 5" xfId="47911"/>
    <cellStyle name="Standard 3 2 3 4 3 2 3 2 3" xfId="12127"/>
    <cellStyle name="Standard 3 2 3 4 3 2 3 2 3 2" xfId="28968"/>
    <cellStyle name="Standard 3 2 3 4 3 2 3 2 4" xfId="20677"/>
    <cellStyle name="Standard 3 2 3 4 3 2 3 2 5" xfId="37259"/>
    <cellStyle name="Standard 3 2 3 4 3 2 3 2 6" xfId="45809"/>
    <cellStyle name="Standard 3 2 3 4 3 2 3 3" xfId="5660"/>
    <cellStyle name="Standard 3 2 3 4 3 2 3 3 2" xfId="14228"/>
    <cellStyle name="Standard 3 2 3 4 3 2 3 3 2 2" xfId="31069"/>
    <cellStyle name="Standard 3 2 3 4 3 2 3 3 3" xfId="22778"/>
    <cellStyle name="Standard 3 2 3 4 3 2 3 3 4" xfId="39360"/>
    <cellStyle name="Standard 3 2 3 4 3 2 3 3 5" xfId="47910"/>
    <cellStyle name="Standard 3 2 3 4 3 2 3 4" xfId="10055"/>
    <cellStyle name="Standard 3 2 3 4 3 2 3 4 2" xfId="26896"/>
    <cellStyle name="Standard 3 2 3 4 3 2 3 5" xfId="18605"/>
    <cellStyle name="Standard 3 2 3 4 3 2 3 6" xfId="35187"/>
    <cellStyle name="Standard 3 2 3 4 3 2 3 7" xfId="43737"/>
    <cellStyle name="Standard 3 2 3 4 3 2 4" xfId="2521"/>
    <cellStyle name="Standard 3 2 3 4 3 2 4 2" xfId="5662"/>
    <cellStyle name="Standard 3 2 3 4 3 2 4 2 2" xfId="14230"/>
    <cellStyle name="Standard 3 2 3 4 3 2 4 2 2 2" xfId="31071"/>
    <cellStyle name="Standard 3 2 3 4 3 2 4 2 3" xfId="22780"/>
    <cellStyle name="Standard 3 2 3 4 3 2 4 2 4" xfId="39362"/>
    <cellStyle name="Standard 3 2 3 4 3 2 4 2 5" xfId="47912"/>
    <cellStyle name="Standard 3 2 3 4 3 2 4 3" xfId="11091"/>
    <cellStyle name="Standard 3 2 3 4 3 2 4 3 2" xfId="27932"/>
    <cellStyle name="Standard 3 2 3 4 3 2 4 4" xfId="19641"/>
    <cellStyle name="Standard 3 2 3 4 3 2 4 5" xfId="36223"/>
    <cellStyle name="Standard 3 2 3 4 3 2 4 6" xfId="44773"/>
    <cellStyle name="Standard 3 2 3 4 3 2 5" xfId="5655"/>
    <cellStyle name="Standard 3 2 3 4 3 2 5 2" xfId="14223"/>
    <cellStyle name="Standard 3 2 3 4 3 2 5 2 2" xfId="31064"/>
    <cellStyle name="Standard 3 2 3 4 3 2 5 3" xfId="22773"/>
    <cellStyle name="Standard 3 2 3 4 3 2 5 4" xfId="39355"/>
    <cellStyle name="Standard 3 2 3 4 3 2 5 5" xfId="47905"/>
    <cellStyle name="Standard 3 2 3 4 3 2 6" xfId="9019"/>
    <cellStyle name="Standard 3 2 3 4 3 2 6 2" xfId="25861"/>
    <cellStyle name="Standard 3 2 3 4 3 2 7" xfId="17569"/>
    <cellStyle name="Standard 3 2 3 4 3 2 8" xfId="34151"/>
    <cellStyle name="Standard 3 2 3 4 3 2 9" xfId="42701"/>
    <cellStyle name="Standard 3 2 3 4 3 3" xfId="707"/>
    <cellStyle name="Standard 3 2 3 4 3 3 2" xfId="1743"/>
    <cellStyle name="Standard 3 2 3 4 3 3 2 2" xfId="3816"/>
    <cellStyle name="Standard 3 2 3 4 3 3 2 2 2" xfId="5665"/>
    <cellStyle name="Standard 3 2 3 4 3 3 2 2 2 2" xfId="14233"/>
    <cellStyle name="Standard 3 2 3 4 3 3 2 2 2 2 2" xfId="31074"/>
    <cellStyle name="Standard 3 2 3 4 3 3 2 2 2 3" xfId="22783"/>
    <cellStyle name="Standard 3 2 3 4 3 3 2 2 2 4" xfId="39365"/>
    <cellStyle name="Standard 3 2 3 4 3 3 2 2 2 5" xfId="47915"/>
    <cellStyle name="Standard 3 2 3 4 3 3 2 2 3" xfId="12386"/>
    <cellStyle name="Standard 3 2 3 4 3 3 2 2 3 2" xfId="29227"/>
    <cellStyle name="Standard 3 2 3 4 3 3 2 2 4" xfId="20936"/>
    <cellStyle name="Standard 3 2 3 4 3 3 2 2 5" xfId="37518"/>
    <cellStyle name="Standard 3 2 3 4 3 3 2 2 6" xfId="46068"/>
    <cellStyle name="Standard 3 2 3 4 3 3 2 3" xfId="5664"/>
    <cellStyle name="Standard 3 2 3 4 3 3 2 3 2" xfId="14232"/>
    <cellStyle name="Standard 3 2 3 4 3 3 2 3 2 2" xfId="31073"/>
    <cellStyle name="Standard 3 2 3 4 3 3 2 3 3" xfId="22782"/>
    <cellStyle name="Standard 3 2 3 4 3 3 2 3 4" xfId="39364"/>
    <cellStyle name="Standard 3 2 3 4 3 3 2 3 5" xfId="47914"/>
    <cellStyle name="Standard 3 2 3 4 3 3 2 4" xfId="10314"/>
    <cellStyle name="Standard 3 2 3 4 3 3 2 4 2" xfId="27155"/>
    <cellStyle name="Standard 3 2 3 4 3 3 2 5" xfId="18864"/>
    <cellStyle name="Standard 3 2 3 4 3 3 2 6" xfId="35446"/>
    <cellStyle name="Standard 3 2 3 4 3 3 2 7" xfId="43996"/>
    <cellStyle name="Standard 3 2 3 4 3 3 3" xfId="2780"/>
    <cellStyle name="Standard 3 2 3 4 3 3 3 2" xfId="5666"/>
    <cellStyle name="Standard 3 2 3 4 3 3 3 2 2" xfId="14234"/>
    <cellStyle name="Standard 3 2 3 4 3 3 3 2 2 2" xfId="31075"/>
    <cellStyle name="Standard 3 2 3 4 3 3 3 2 3" xfId="22784"/>
    <cellStyle name="Standard 3 2 3 4 3 3 3 2 4" xfId="39366"/>
    <cellStyle name="Standard 3 2 3 4 3 3 3 2 5" xfId="47916"/>
    <cellStyle name="Standard 3 2 3 4 3 3 3 3" xfId="11350"/>
    <cellStyle name="Standard 3 2 3 4 3 3 3 3 2" xfId="28191"/>
    <cellStyle name="Standard 3 2 3 4 3 3 3 4" xfId="19900"/>
    <cellStyle name="Standard 3 2 3 4 3 3 3 5" xfId="36482"/>
    <cellStyle name="Standard 3 2 3 4 3 3 3 6" xfId="45032"/>
    <cellStyle name="Standard 3 2 3 4 3 3 4" xfId="5663"/>
    <cellStyle name="Standard 3 2 3 4 3 3 4 2" xfId="14231"/>
    <cellStyle name="Standard 3 2 3 4 3 3 4 2 2" xfId="31072"/>
    <cellStyle name="Standard 3 2 3 4 3 3 4 3" xfId="22781"/>
    <cellStyle name="Standard 3 2 3 4 3 3 4 4" xfId="39363"/>
    <cellStyle name="Standard 3 2 3 4 3 3 4 5" xfId="47913"/>
    <cellStyle name="Standard 3 2 3 4 3 3 5" xfId="9278"/>
    <cellStyle name="Standard 3 2 3 4 3 3 5 2" xfId="26119"/>
    <cellStyle name="Standard 3 2 3 4 3 3 6" xfId="17828"/>
    <cellStyle name="Standard 3 2 3 4 3 3 7" xfId="34410"/>
    <cellStyle name="Standard 3 2 3 4 3 3 8" xfId="42960"/>
    <cellStyle name="Standard 3 2 3 4 3 4" xfId="1225"/>
    <cellStyle name="Standard 3 2 3 4 3 4 2" xfId="3298"/>
    <cellStyle name="Standard 3 2 3 4 3 4 2 2" xfId="5668"/>
    <cellStyle name="Standard 3 2 3 4 3 4 2 2 2" xfId="14236"/>
    <cellStyle name="Standard 3 2 3 4 3 4 2 2 2 2" xfId="31077"/>
    <cellStyle name="Standard 3 2 3 4 3 4 2 2 3" xfId="22786"/>
    <cellStyle name="Standard 3 2 3 4 3 4 2 2 4" xfId="39368"/>
    <cellStyle name="Standard 3 2 3 4 3 4 2 2 5" xfId="47918"/>
    <cellStyle name="Standard 3 2 3 4 3 4 2 3" xfId="11868"/>
    <cellStyle name="Standard 3 2 3 4 3 4 2 3 2" xfId="28709"/>
    <cellStyle name="Standard 3 2 3 4 3 4 2 4" xfId="20418"/>
    <cellStyle name="Standard 3 2 3 4 3 4 2 5" xfId="37000"/>
    <cellStyle name="Standard 3 2 3 4 3 4 2 6" xfId="45550"/>
    <cellStyle name="Standard 3 2 3 4 3 4 3" xfId="5667"/>
    <cellStyle name="Standard 3 2 3 4 3 4 3 2" xfId="14235"/>
    <cellStyle name="Standard 3 2 3 4 3 4 3 2 2" xfId="31076"/>
    <cellStyle name="Standard 3 2 3 4 3 4 3 3" xfId="22785"/>
    <cellStyle name="Standard 3 2 3 4 3 4 3 4" xfId="39367"/>
    <cellStyle name="Standard 3 2 3 4 3 4 3 5" xfId="47917"/>
    <cellStyle name="Standard 3 2 3 4 3 4 4" xfId="9796"/>
    <cellStyle name="Standard 3 2 3 4 3 4 4 2" xfId="26637"/>
    <cellStyle name="Standard 3 2 3 4 3 4 5" xfId="18346"/>
    <cellStyle name="Standard 3 2 3 4 3 4 6" xfId="34928"/>
    <cellStyle name="Standard 3 2 3 4 3 4 7" xfId="43478"/>
    <cellStyle name="Standard 3 2 3 4 3 5" xfId="2262"/>
    <cellStyle name="Standard 3 2 3 4 3 5 2" xfId="5669"/>
    <cellStyle name="Standard 3 2 3 4 3 5 2 2" xfId="14237"/>
    <cellStyle name="Standard 3 2 3 4 3 5 2 2 2" xfId="31078"/>
    <cellStyle name="Standard 3 2 3 4 3 5 2 3" xfId="22787"/>
    <cellStyle name="Standard 3 2 3 4 3 5 2 4" xfId="39369"/>
    <cellStyle name="Standard 3 2 3 4 3 5 2 5" xfId="47919"/>
    <cellStyle name="Standard 3 2 3 4 3 5 3" xfId="10832"/>
    <cellStyle name="Standard 3 2 3 4 3 5 3 2" xfId="27673"/>
    <cellStyle name="Standard 3 2 3 4 3 5 4" xfId="19382"/>
    <cellStyle name="Standard 3 2 3 4 3 5 5" xfId="35964"/>
    <cellStyle name="Standard 3 2 3 4 3 5 6" xfId="44514"/>
    <cellStyle name="Standard 3 2 3 4 3 6" xfId="5654"/>
    <cellStyle name="Standard 3 2 3 4 3 6 2" xfId="14222"/>
    <cellStyle name="Standard 3 2 3 4 3 6 2 2" xfId="31063"/>
    <cellStyle name="Standard 3 2 3 4 3 6 3" xfId="22772"/>
    <cellStyle name="Standard 3 2 3 4 3 6 4" xfId="39354"/>
    <cellStyle name="Standard 3 2 3 4 3 6 5" xfId="47904"/>
    <cellStyle name="Standard 3 2 3 4 3 7" xfId="8500"/>
    <cellStyle name="Standard 3 2 3 4 3 7 2" xfId="17051"/>
    <cellStyle name="Standard 3 2 3 4 3 7 3" xfId="25601"/>
    <cellStyle name="Standard 3 2 3 4 3 7 4" xfId="42183"/>
    <cellStyle name="Standard 3 2 3 4 3 7 5" xfId="50733"/>
    <cellStyle name="Standard 3 2 3 4 3 8" xfId="8760"/>
    <cellStyle name="Standard 3 2 3 4 3 9" xfId="17310"/>
    <cellStyle name="Standard 3 2 3 4 4" xfId="320"/>
    <cellStyle name="Standard 3 2 3 4 4 2" xfId="838"/>
    <cellStyle name="Standard 3 2 3 4 4 2 2" xfId="1874"/>
    <cellStyle name="Standard 3 2 3 4 4 2 2 2" xfId="3947"/>
    <cellStyle name="Standard 3 2 3 4 4 2 2 2 2" xfId="5673"/>
    <cellStyle name="Standard 3 2 3 4 4 2 2 2 2 2" xfId="14241"/>
    <cellStyle name="Standard 3 2 3 4 4 2 2 2 2 2 2" xfId="31082"/>
    <cellStyle name="Standard 3 2 3 4 4 2 2 2 2 3" xfId="22791"/>
    <cellStyle name="Standard 3 2 3 4 4 2 2 2 2 4" xfId="39373"/>
    <cellStyle name="Standard 3 2 3 4 4 2 2 2 2 5" xfId="47923"/>
    <cellStyle name="Standard 3 2 3 4 4 2 2 2 3" xfId="12517"/>
    <cellStyle name="Standard 3 2 3 4 4 2 2 2 3 2" xfId="29358"/>
    <cellStyle name="Standard 3 2 3 4 4 2 2 2 4" xfId="21067"/>
    <cellStyle name="Standard 3 2 3 4 4 2 2 2 5" xfId="37649"/>
    <cellStyle name="Standard 3 2 3 4 4 2 2 2 6" xfId="46199"/>
    <cellStyle name="Standard 3 2 3 4 4 2 2 3" xfId="5672"/>
    <cellStyle name="Standard 3 2 3 4 4 2 2 3 2" xfId="14240"/>
    <cellStyle name="Standard 3 2 3 4 4 2 2 3 2 2" xfId="31081"/>
    <cellStyle name="Standard 3 2 3 4 4 2 2 3 3" xfId="22790"/>
    <cellStyle name="Standard 3 2 3 4 4 2 2 3 4" xfId="39372"/>
    <cellStyle name="Standard 3 2 3 4 4 2 2 3 5" xfId="47922"/>
    <cellStyle name="Standard 3 2 3 4 4 2 2 4" xfId="10445"/>
    <cellStyle name="Standard 3 2 3 4 4 2 2 4 2" xfId="27286"/>
    <cellStyle name="Standard 3 2 3 4 4 2 2 5" xfId="18995"/>
    <cellStyle name="Standard 3 2 3 4 4 2 2 6" xfId="35577"/>
    <cellStyle name="Standard 3 2 3 4 4 2 2 7" xfId="44127"/>
    <cellStyle name="Standard 3 2 3 4 4 2 3" xfId="2911"/>
    <cellStyle name="Standard 3 2 3 4 4 2 3 2" xfId="5674"/>
    <cellStyle name="Standard 3 2 3 4 4 2 3 2 2" xfId="14242"/>
    <cellStyle name="Standard 3 2 3 4 4 2 3 2 2 2" xfId="31083"/>
    <cellStyle name="Standard 3 2 3 4 4 2 3 2 3" xfId="22792"/>
    <cellStyle name="Standard 3 2 3 4 4 2 3 2 4" xfId="39374"/>
    <cellStyle name="Standard 3 2 3 4 4 2 3 2 5" xfId="47924"/>
    <cellStyle name="Standard 3 2 3 4 4 2 3 3" xfId="11481"/>
    <cellStyle name="Standard 3 2 3 4 4 2 3 3 2" xfId="28322"/>
    <cellStyle name="Standard 3 2 3 4 4 2 3 4" xfId="20031"/>
    <cellStyle name="Standard 3 2 3 4 4 2 3 5" xfId="36613"/>
    <cellStyle name="Standard 3 2 3 4 4 2 3 6" xfId="45163"/>
    <cellStyle name="Standard 3 2 3 4 4 2 4" xfId="5671"/>
    <cellStyle name="Standard 3 2 3 4 4 2 4 2" xfId="14239"/>
    <cellStyle name="Standard 3 2 3 4 4 2 4 2 2" xfId="31080"/>
    <cellStyle name="Standard 3 2 3 4 4 2 4 3" xfId="22789"/>
    <cellStyle name="Standard 3 2 3 4 4 2 4 4" xfId="39371"/>
    <cellStyle name="Standard 3 2 3 4 4 2 4 5" xfId="47921"/>
    <cellStyle name="Standard 3 2 3 4 4 2 5" xfId="9409"/>
    <cellStyle name="Standard 3 2 3 4 4 2 5 2" xfId="26250"/>
    <cellStyle name="Standard 3 2 3 4 4 2 6" xfId="17959"/>
    <cellStyle name="Standard 3 2 3 4 4 2 7" xfId="34541"/>
    <cellStyle name="Standard 3 2 3 4 4 2 8" xfId="43091"/>
    <cellStyle name="Standard 3 2 3 4 4 3" xfId="1356"/>
    <cellStyle name="Standard 3 2 3 4 4 3 2" xfId="3429"/>
    <cellStyle name="Standard 3 2 3 4 4 3 2 2" xfId="5676"/>
    <cellStyle name="Standard 3 2 3 4 4 3 2 2 2" xfId="14244"/>
    <cellStyle name="Standard 3 2 3 4 4 3 2 2 2 2" xfId="31085"/>
    <cellStyle name="Standard 3 2 3 4 4 3 2 2 3" xfId="22794"/>
    <cellStyle name="Standard 3 2 3 4 4 3 2 2 4" xfId="39376"/>
    <cellStyle name="Standard 3 2 3 4 4 3 2 2 5" xfId="47926"/>
    <cellStyle name="Standard 3 2 3 4 4 3 2 3" xfId="11999"/>
    <cellStyle name="Standard 3 2 3 4 4 3 2 3 2" xfId="28840"/>
    <cellStyle name="Standard 3 2 3 4 4 3 2 4" xfId="20549"/>
    <cellStyle name="Standard 3 2 3 4 4 3 2 5" xfId="37131"/>
    <cellStyle name="Standard 3 2 3 4 4 3 2 6" xfId="45681"/>
    <cellStyle name="Standard 3 2 3 4 4 3 3" xfId="5675"/>
    <cellStyle name="Standard 3 2 3 4 4 3 3 2" xfId="14243"/>
    <cellStyle name="Standard 3 2 3 4 4 3 3 2 2" xfId="31084"/>
    <cellStyle name="Standard 3 2 3 4 4 3 3 3" xfId="22793"/>
    <cellStyle name="Standard 3 2 3 4 4 3 3 4" xfId="39375"/>
    <cellStyle name="Standard 3 2 3 4 4 3 3 5" xfId="47925"/>
    <cellStyle name="Standard 3 2 3 4 4 3 4" xfId="9927"/>
    <cellStyle name="Standard 3 2 3 4 4 3 4 2" xfId="26768"/>
    <cellStyle name="Standard 3 2 3 4 4 3 5" xfId="18477"/>
    <cellStyle name="Standard 3 2 3 4 4 3 6" xfId="35059"/>
    <cellStyle name="Standard 3 2 3 4 4 3 7" xfId="43609"/>
    <cellStyle name="Standard 3 2 3 4 4 4" xfId="2393"/>
    <cellStyle name="Standard 3 2 3 4 4 4 2" xfId="5677"/>
    <cellStyle name="Standard 3 2 3 4 4 4 2 2" xfId="14245"/>
    <cellStyle name="Standard 3 2 3 4 4 4 2 2 2" xfId="31086"/>
    <cellStyle name="Standard 3 2 3 4 4 4 2 3" xfId="22795"/>
    <cellStyle name="Standard 3 2 3 4 4 4 2 4" xfId="39377"/>
    <cellStyle name="Standard 3 2 3 4 4 4 2 5" xfId="47927"/>
    <cellStyle name="Standard 3 2 3 4 4 4 3" xfId="10963"/>
    <cellStyle name="Standard 3 2 3 4 4 4 3 2" xfId="27804"/>
    <cellStyle name="Standard 3 2 3 4 4 4 4" xfId="19513"/>
    <cellStyle name="Standard 3 2 3 4 4 4 5" xfId="36095"/>
    <cellStyle name="Standard 3 2 3 4 4 4 6" xfId="44645"/>
    <cellStyle name="Standard 3 2 3 4 4 5" xfId="5670"/>
    <cellStyle name="Standard 3 2 3 4 4 5 2" xfId="14238"/>
    <cellStyle name="Standard 3 2 3 4 4 5 2 2" xfId="31079"/>
    <cellStyle name="Standard 3 2 3 4 4 5 3" xfId="22788"/>
    <cellStyle name="Standard 3 2 3 4 4 5 4" xfId="39370"/>
    <cellStyle name="Standard 3 2 3 4 4 5 5" xfId="47920"/>
    <cellStyle name="Standard 3 2 3 4 4 6" xfId="8891"/>
    <cellStyle name="Standard 3 2 3 4 4 6 2" xfId="25733"/>
    <cellStyle name="Standard 3 2 3 4 4 7" xfId="17441"/>
    <cellStyle name="Standard 3 2 3 4 4 8" xfId="34023"/>
    <cellStyle name="Standard 3 2 3 4 4 9" xfId="42573"/>
    <cellStyle name="Standard 3 2 3 4 5" xfId="579"/>
    <cellStyle name="Standard 3 2 3 4 5 2" xfId="1615"/>
    <cellStyle name="Standard 3 2 3 4 5 2 2" xfId="3688"/>
    <cellStyle name="Standard 3 2 3 4 5 2 2 2" xfId="5680"/>
    <cellStyle name="Standard 3 2 3 4 5 2 2 2 2" xfId="14248"/>
    <cellStyle name="Standard 3 2 3 4 5 2 2 2 2 2" xfId="31089"/>
    <cellStyle name="Standard 3 2 3 4 5 2 2 2 3" xfId="22798"/>
    <cellStyle name="Standard 3 2 3 4 5 2 2 2 4" xfId="39380"/>
    <cellStyle name="Standard 3 2 3 4 5 2 2 2 5" xfId="47930"/>
    <cellStyle name="Standard 3 2 3 4 5 2 2 3" xfId="12258"/>
    <cellStyle name="Standard 3 2 3 4 5 2 2 3 2" xfId="29099"/>
    <cellStyle name="Standard 3 2 3 4 5 2 2 4" xfId="20808"/>
    <cellStyle name="Standard 3 2 3 4 5 2 2 5" xfId="37390"/>
    <cellStyle name="Standard 3 2 3 4 5 2 2 6" xfId="45940"/>
    <cellStyle name="Standard 3 2 3 4 5 2 3" xfId="5679"/>
    <cellStyle name="Standard 3 2 3 4 5 2 3 2" xfId="14247"/>
    <cellStyle name="Standard 3 2 3 4 5 2 3 2 2" xfId="31088"/>
    <cellStyle name="Standard 3 2 3 4 5 2 3 3" xfId="22797"/>
    <cellStyle name="Standard 3 2 3 4 5 2 3 4" xfId="39379"/>
    <cellStyle name="Standard 3 2 3 4 5 2 3 5" xfId="47929"/>
    <cellStyle name="Standard 3 2 3 4 5 2 4" xfId="10186"/>
    <cellStyle name="Standard 3 2 3 4 5 2 4 2" xfId="27027"/>
    <cellStyle name="Standard 3 2 3 4 5 2 5" xfId="18736"/>
    <cellStyle name="Standard 3 2 3 4 5 2 6" xfId="35318"/>
    <cellStyle name="Standard 3 2 3 4 5 2 7" xfId="43868"/>
    <cellStyle name="Standard 3 2 3 4 5 3" xfId="2652"/>
    <cellStyle name="Standard 3 2 3 4 5 3 2" xfId="5681"/>
    <cellStyle name="Standard 3 2 3 4 5 3 2 2" xfId="14249"/>
    <cellStyle name="Standard 3 2 3 4 5 3 2 2 2" xfId="31090"/>
    <cellStyle name="Standard 3 2 3 4 5 3 2 3" xfId="22799"/>
    <cellStyle name="Standard 3 2 3 4 5 3 2 4" xfId="39381"/>
    <cellStyle name="Standard 3 2 3 4 5 3 2 5" xfId="47931"/>
    <cellStyle name="Standard 3 2 3 4 5 3 3" xfId="11222"/>
    <cellStyle name="Standard 3 2 3 4 5 3 3 2" xfId="28063"/>
    <cellStyle name="Standard 3 2 3 4 5 3 4" xfId="19772"/>
    <cellStyle name="Standard 3 2 3 4 5 3 5" xfId="36354"/>
    <cellStyle name="Standard 3 2 3 4 5 3 6" xfId="44904"/>
    <cellStyle name="Standard 3 2 3 4 5 4" xfId="5678"/>
    <cellStyle name="Standard 3 2 3 4 5 4 2" xfId="14246"/>
    <cellStyle name="Standard 3 2 3 4 5 4 2 2" xfId="31087"/>
    <cellStyle name="Standard 3 2 3 4 5 4 3" xfId="22796"/>
    <cellStyle name="Standard 3 2 3 4 5 4 4" xfId="39378"/>
    <cellStyle name="Standard 3 2 3 4 5 4 5" xfId="47928"/>
    <cellStyle name="Standard 3 2 3 4 5 5" xfId="9150"/>
    <cellStyle name="Standard 3 2 3 4 5 5 2" xfId="25991"/>
    <cellStyle name="Standard 3 2 3 4 5 6" xfId="17700"/>
    <cellStyle name="Standard 3 2 3 4 5 7" xfId="34282"/>
    <cellStyle name="Standard 3 2 3 4 5 8" xfId="42832"/>
    <cellStyle name="Standard 3 2 3 4 6" xfId="1097"/>
    <cellStyle name="Standard 3 2 3 4 6 2" xfId="3170"/>
    <cellStyle name="Standard 3 2 3 4 6 2 2" xfId="5683"/>
    <cellStyle name="Standard 3 2 3 4 6 2 2 2" xfId="14251"/>
    <cellStyle name="Standard 3 2 3 4 6 2 2 2 2" xfId="31092"/>
    <cellStyle name="Standard 3 2 3 4 6 2 2 3" xfId="22801"/>
    <cellStyle name="Standard 3 2 3 4 6 2 2 4" xfId="39383"/>
    <cellStyle name="Standard 3 2 3 4 6 2 2 5" xfId="47933"/>
    <cellStyle name="Standard 3 2 3 4 6 2 3" xfId="11740"/>
    <cellStyle name="Standard 3 2 3 4 6 2 3 2" xfId="28581"/>
    <cellStyle name="Standard 3 2 3 4 6 2 4" xfId="20290"/>
    <cellStyle name="Standard 3 2 3 4 6 2 5" xfId="36872"/>
    <cellStyle name="Standard 3 2 3 4 6 2 6" xfId="45422"/>
    <cellStyle name="Standard 3 2 3 4 6 3" xfId="5682"/>
    <cellStyle name="Standard 3 2 3 4 6 3 2" xfId="14250"/>
    <cellStyle name="Standard 3 2 3 4 6 3 2 2" xfId="31091"/>
    <cellStyle name="Standard 3 2 3 4 6 3 3" xfId="22800"/>
    <cellStyle name="Standard 3 2 3 4 6 3 4" xfId="39382"/>
    <cellStyle name="Standard 3 2 3 4 6 3 5" xfId="47932"/>
    <cellStyle name="Standard 3 2 3 4 6 4" xfId="9668"/>
    <cellStyle name="Standard 3 2 3 4 6 4 2" xfId="26509"/>
    <cellStyle name="Standard 3 2 3 4 6 5" xfId="18218"/>
    <cellStyle name="Standard 3 2 3 4 6 6" xfId="34800"/>
    <cellStyle name="Standard 3 2 3 4 6 7" xfId="43350"/>
    <cellStyle name="Standard 3 2 3 4 7" xfId="2134"/>
    <cellStyle name="Standard 3 2 3 4 7 2" xfId="5684"/>
    <cellStyle name="Standard 3 2 3 4 7 2 2" xfId="14252"/>
    <cellStyle name="Standard 3 2 3 4 7 2 2 2" xfId="31093"/>
    <cellStyle name="Standard 3 2 3 4 7 2 3" xfId="22802"/>
    <cellStyle name="Standard 3 2 3 4 7 2 4" xfId="39384"/>
    <cellStyle name="Standard 3 2 3 4 7 2 5" xfId="47934"/>
    <cellStyle name="Standard 3 2 3 4 7 3" xfId="10704"/>
    <cellStyle name="Standard 3 2 3 4 7 3 2" xfId="27545"/>
    <cellStyle name="Standard 3 2 3 4 7 4" xfId="19254"/>
    <cellStyle name="Standard 3 2 3 4 7 5" xfId="35836"/>
    <cellStyle name="Standard 3 2 3 4 7 6" xfId="44386"/>
    <cellStyle name="Standard 3 2 3 4 8" xfId="5621"/>
    <cellStyle name="Standard 3 2 3 4 8 2" xfId="14189"/>
    <cellStyle name="Standard 3 2 3 4 8 2 2" xfId="31030"/>
    <cellStyle name="Standard 3 2 3 4 8 3" xfId="22739"/>
    <cellStyle name="Standard 3 2 3 4 8 4" xfId="39321"/>
    <cellStyle name="Standard 3 2 3 4 8 5" xfId="47871"/>
    <cellStyle name="Standard 3 2 3 4 9" xfId="8372"/>
    <cellStyle name="Standard 3 2 3 4 9 2" xfId="16923"/>
    <cellStyle name="Standard 3 2 3 4 9 3" xfId="25473"/>
    <cellStyle name="Standard 3 2 3 4 9 4" xfId="42055"/>
    <cellStyle name="Standard 3 2 3 4 9 5" xfId="50605"/>
    <cellStyle name="Standard 3 2 3 5" xfId="87"/>
    <cellStyle name="Standard 3 2 3 5 10" xfId="17214"/>
    <cellStyle name="Standard 3 2 3 5 11" xfId="33796"/>
    <cellStyle name="Standard 3 2 3 5 12" xfId="42346"/>
    <cellStyle name="Standard 3 2 3 5 2" xfId="216"/>
    <cellStyle name="Standard 3 2 3 5 2 10" xfId="33924"/>
    <cellStyle name="Standard 3 2 3 5 2 11" xfId="42474"/>
    <cellStyle name="Standard 3 2 3 5 2 2" xfId="480"/>
    <cellStyle name="Standard 3 2 3 5 2 2 2" xfId="998"/>
    <cellStyle name="Standard 3 2 3 5 2 2 2 2" xfId="2034"/>
    <cellStyle name="Standard 3 2 3 5 2 2 2 2 2" xfId="4107"/>
    <cellStyle name="Standard 3 2 3 5 2 2 2 2 2 2" xfId="5690"/>
    <cellStyle name="Standard 3 2 3 5 2 2 2 2 2 2 2" xfId="14258"/>
    <cellStyle name="Standard 3 2 3 5 2 2 2 2 2 2 2 2" xfId="31099"/>
    <cellStyle name="Standard 3 2 3 5 2 2 2 2 2 2 3" xfId="22808"/>
    <cellStyle name="Standard 3 2 3 5 2 2 2 2 2 2 4" xfId="39390"/>
    <cellStyle name="Standard 3 2 3 5 2 2 2 2 2 2 5" xfId="47940"/>
    <cellStyle name="Standard 3 2 3 5 2 2 2 2 2 3" xfId="12677"/>
    <cellStyle name="Standard 3 2 3 5 2 2 2 2 2 3 2" xfId="29518"/>
    <cellStyle name="Standard 3 2 3 5 2 2 2 2 2 4" xfId="21227"/>
    <cellStyle name="Standard 3 2 3 5 2 2 2 2 2 5" xfId="37809"/>
    <cellStyle name="Standard 3 2 3 5 2 2 2 2 2 6" xfId="46359"/>
    <cellStyle name="Standard 3 2 3 5 2 2 2 2 3" xfId="5689"/>
    <cellStyle name="Standard 3 2 3 5 2 2 2 2 3 2" xfId="14257"/>
    <cellStyle name="Standard 3 2 3 5 2 2 2 2 3 2 2" xfId="31098"/>
    <cellStyle name="Standard 3 2 3 5 2 2 2 2 3 3" xfId="22807"/>
    <cellStyle name="Standard 3 2 3 5 2 2 2 2 3 4" xfId="39389"/>
    <cellStyle name="Standard 3 2 3 5 2 2 2 2 3 5" xfId="47939"/>
    <cellStyle name="Standard 3 2 3 5 2 2 2 2 4" xfId="10605"/>
    <cellStyle name="Standard 3 2 3 5 2 2 2 2 4 2" xfId="27446"/>
    <cellStyle name="Standard 3 2 3 5 2 2 2 2 5" xfId="19155"/>
    <cellStyle name="Standard 3 2 3 5 2 2 2 2 6" xfId="35737"/>
    <cellStyle name="Standard 3 2 3 5 2 2 2 2 7" xfId="44287"/>
    <cellStyle name="Standard 3 2 3 5 2 2 2 3" xfId="3071"/>
    <cellStyle name="Standard 3 2 3 5 2 2 2 3 2" xfId="5691"/>
    <cellStyle name="Standard 3 2 3 5 2 2 2 3 2 2" xfId="14259"/>
    <cellStyle name="Standard 3 2 3 5 2 2 2 3 2 2 2" xfId="31100"/>
    <cellStyle name="Standard 3 2 3 5 2 2 2 3 2 3" xfId="22809"/>
    <cellStyle name="Standard 3 2 3 5 2 2 2 3 2 4" xfId="39391"/>
    <cellStyle name="Standard 3 2 3 5 2 2 2 3 2 5" xfId="47941"/>
    <cellStyle name="Standard 3 2 3 5 2 2 2 3 3" xfId="11641"/>
    <cellStyle name="Standard 3 2 3 5 2 2 2 3 3 2" xfId="28482"/>
    <cellStyle name="Standard 3 2 3 5 2 2 2 3 4" xfId="20191"/>
    <cellStyle name="Standard 3 2 3 5 2 2 2 3 5" xfId="36773"/>
    <cellStyle name="Standard 3 2 3 5 2 2 2 3 6" xfId="45323"/>
    <cellStyle name="Standard 3 2 3 5 2 2 2 4" xfId="5688"/>
    <cellStyle name="Standard 3 2 3 5 2 2 2 4 2" xfId="14256"/>
    <cellStyle name="Standard 3 2 3 5 2 2 2 4 2 2" xfId="31097"/>
    <cellStyle name="Standard 3 2 3 5 2 2 2 4 3" xfId="22806"/>
    <cellStyle name="Standard 3 2 3 5 2 2 2 4 4" xfId="39388"/>
    <cellStyle name="Standard 3 2 3 5 2 2 2 4 5" xfId="47938"/>
    <cellStyle name="Standard 3 2 3 5 2 2 2 5" xfId="9569"/>
    <cellStyle name="Standard 3 2 3 5 2 2 2 5 2" xfId="26410"/>
    <cellStyle name="Standard 3 2 3 5 2 2 2 6" xfId="18119"/>
    <cellStyle name="Standard 3 2 3 5 2 2 2 7" xfId="34701"/>
    <cellStyle name="Standard 3 2 3 5 2 2 2 8" xfId="43251"/>
    <cellStyle name="Standard 3 2 3 5 2 2 3" xfId="1516"/>
    <cellStyle name="Standard 3 2 3 5 2 2 3 2" xfId="3589"/>
    <cellStyle name="Standard 3 2 3 5 2 2 3 2 2" xfId="5693"/>
    <cellStyle name="Standard 3 2 3 5 2 2 3 2 2 2" xfId="14261"/>
    <cellStyle name="Standard 3 2 3 5 2 2 3 2 2 2 2" xfId="31102"/>
    <cellStyle name="Standard 3 2 3 5 2 2 3 2 2 3" xfId="22811"/>
    <cellStyle name="Standard 3 2 3 5 2 2 3 2 2 4" xfId="39393"/>
    <cellStyle name="Standard 3 2 3 5 2 2 3 2 2 5" xfId="47943"/>
    <cellStyle name="Standard 3 2 3 5 2 2 3 2 3" xfId="12159"/>
    <cellStyle name="Standard 3 2 3 5 2 2 3 2 3 2" xfId="29000"/>
    <cellStyle name="Standard 3 2 3 5 2 2 3 2 4" xfId="20709"/>
    <cellStyle name="Standard 3 2 3 5 2 2 3 2 5" xfId="37291"/>
    <cellStyle name="Standard 3 2 3 5 2 2 3 2 6" xfId="45841"/>
    <cellStyle name="Standard 3 2 3 5 2 2 3 3" xfId="5692"/>
    <cellStyle name="Standard 3 2 3 5 2 2 3 3 2" xfId="14260"/>
    <cellStyle name="Standard 3 2 3 5 2 2 3 3 2 2" xfId="31101"/>
    <cellStyle name="Standard 3 2 3 5 2 2 3 3 3" xfId="22810"/>
    <cellStyle name="Standard 3 2 3 5 2 2 3 3 4" xfId="39392"/>
    <cellStyle name="Standard 3 2 3 5 2 2 3 3 5" xfId="47942"/>
    <cellStyle name="Standard 3 2 3 5 2 2 3 4" xfId="10087"/>
    <cellStyle name="Standard 3 2 3 5 2 2 3 4 2" xfId="26928"/>
    <cellStyle name="Standard 3 2 3 5 2 2 3 5" xfId="18637"/>
    <cellStyle name="Standard 3 2 3 5 2 2 3 6" xfId="35219"/>
    <cellStyle name="Standard 3 2 3 5 2 2 3 7" xfId="43769"/>
    <cellStyle name="Standard 3 2 3 5 2 2 4" xfId="2553"/>
    <cellStyle name="Standard 3 2 3 5 2 2 4 2" xfId="5694"/>
    <cellStyle name="Standard 3 2 3 5 2 2 4 2 2" xfId="14262"/>
    <cellStyle name="Standard 3 2 3 5 2 2 4 2 2 2" xfId="31103"/>
    <cellStyle name="Standard 3 2 3 5 2 2 4 2 3" xfId="22812"/>
    <cellStyle name="Standard 3 2 3 5 2 2 4 2 4" xfId="39394"/>
    <cellStyle name="Standard 3 2 3 5 2 2 4 2 5" xfId="47944"/>
    <cellStyle name="Standard 3 2 3 5 2 2 4 3" xfId="11123"/>
    <cellStyle name="Standard 3 2 3 5 2 2 4 3 2" xfId="27964"/>
    <cellStyle name="Standard 3 2 3 5 2 2 4 4" xfId="19673"/>
    <cellStyle name="Standard 3 2 3 5 2 2 4 5" xfId="36255"/>
    <cellStyle name="Standard 3 2 3 5 2 2 4 6" xfId="44805"/>
    <cellStyle name="Standard 3 2 3 5 2 2 5" xfId="5687"/>
    <cellStyle name="Standard 3 2 3 5 2 2 5 2" xfId="14255"/>
    <cellStyle name="Standard 3 2 3 5 2 2 5 2 2" xfId="31096"/>
    <cellStyle name="Standard 3 2 3 5 2 2 5 3" xfId="22805"/>
    <cellStyle name="Standard 3 2 3 5 2 2 5 4" xfId="39387"/>
    <cellStyle name="Standard 3 2 3 5 2 2 5 5" xfId="47937"/>
    <cellStyle name="Standard 3 2 3 5 2 2 6" xfId="9051"/>
    <cellStyle name="Standard 3 2 3 5 2 2 6 2" xfId="25893"/>
    <cellStyle name="Standard 3 2 3 5 2 2 7" xfId="17601"/>
    <cellStyle name="Standard 3 2 3 5 2 2 8" xfId="34183"/>
    <cellStyle name="Standard 3 2 3 5 2 2 9" xfId="42733"/>
    <cellStyle name="Standard 3 2 3 5 2 3" xfId="739"/>
    <cellStyle name="Standard 3 2 3 5 2 3 2" xfId="1775"/>
    <cellStyle name="Standard 3 2 3 5 2 3 2 2" xfId="3848"/>
    <cellStyle name="Standard 3 2 3 5 2 3 2 2 2" xfId="5697"/>
    <cellStyle name="Standard 3 2 3 5 2 3 2 2 2 2" xfId="14265"/>
    <cellStyle name="Standard 3 2 3 5 2 3 2 2 2 2 2" xfId="31106"/>
    <cellStyle name="Standard 3 2 3 5 2 3 2 2 2 3" xfId="22815"/>
    <cellStyle name="Standard 3 2 3 5 2 3 2 2 2 4" xfId="39397"/>
    <cellStyle name="Standard 3 2 3 5 2 3 2 2 2 5" xfId="47947"/>
    <cellStyle name="Standard 3 2 3 5 2 3 2 2 3" xfId="12418"/>
    <cellStyle name="Standard 3 2 3 5 2 3 2 2 3 2" xfId="29259"/>
    <cellStyle name="Standard 3 2 3 5 2 3 2 2 4" xfId="20968"/>
    <cellStyle name="Standard 3 2 3 5 2 3 2 2 5" xfId="37550"/>
    <cellStyle name="Standard 3 2 3 5 2 3 2 2 6" xfId="46100"/>
    <cellStyle name="Standard 3 2 3 5 2 3 2 3" xfId="5696"/>
    <cellStyle name="Standard 3 2 3 5 2 3 2 3 2" xfId="14264"/>
    <cellStyle name="Standard 3 2 3 5 2 3 2 3 2 2" xfId="31105"/>
    <cellStyle name="Standard 3 2 3 5 2 3 2 3 3" xfId="22814"/>
    <cellStyle name="Standard 3 2 3 5 2 3 2 3 4" xfId="39396"/>
    <cellStyle name="Standard 3 2 3 5 2 3 2 3 5" xfId="47946"/>
    <cellStyle name="Standard 3 2 3 5 2 3 2 4" xfId="10346"/>
    <cellStyle name="Standard 3 2 3 5 2 3 2 4 2" xfId="27187"/>
    <cellStyle name="Standard 3 2 3 5 2 3 2 5" xfId="18896"/>
    <cellStyle name="Standard 3 2 3 5 2 3 2 6" xfId="35478"/>
    <cellStyle name="Standard 3 2 3 5 2 3 2 7" xfId="44028"/>
    <cellStyle name="Standard 3 2 3 5 2 3 3" xfId="2812"/>
    <cellStyle name="Standard 3 2 3 5 2 3 3 2" xfId="5698"/>
    <cellStyle name="Standard 3 2 3 5 2 3 3 2 2" xfId="14266"/>
    <cellStyle name="Standard 3 2 3 5 2 3 3 2 2 2" xfId="31107"/>
    <cellStyle name="Standard 3 2 3 5 2 3 3 2 3" xfId="22816"/>
    <cellStyle name="Standard 3 2 3 5 2 3 3 2 4" xfId="39398"/>
    <cellStyle name="Standard 3 2 3 5 2 3 3 2 5" xfId="47948"/>
    <cellStyle name="Standard 3 2 3 5 2 3 3 3" xfId="11382"/>
    <cellStyle name="Standard 3 2 3 5 2 3 3 3 2" xfId="28223"/>
    <cellStyle name="Standard 3 2 3 5 2 3 3 4" xfId="19932"/>
    <cellStyle name="Standard 3 2 3 5 2 3 3 5" xfId="36514"/>
    <cellStyle name="Standard 3 2 3 5 2 3 3 6" xfId="45064"/>
    <cellStyle name="Standard 3 2 3 5 2 3 4" xfId="5695"/>
    <cellStyle name="Standard 3 2 3 5 2 3 4 2" xfId="14263"/>
    <cellStyle name="Standard 3 2 3 5 2 3 4 2 2" xfId="31104"/>
    <cellStyle name="Standard 3 2 3 5 2 3 4 3" xfId="22813"/>
    <cellStyle name="Standard 3 2 3 5 2 3 4 4" xfId="39395"/>
    <cellStyle name="Standard 3 2 3 5 2 3 4 5" xfId="47945"/>
    <cellStyle name="Standard 3 2 3 5 2 3 5" xfId="9310"/>
    <cellStyle name="Standard 3 2 3 5 2 3 5 2" xfId="26151"/>
    <cellStyle name="Standard 3 2 3 5 2 3 6" xfId="17860"/>
    <cellStyle name="Standard 3 2 3 5 2 3 7" xfId="34442"/>
    <cellStyle name="Standard 3 2 3 5 2 3 8" xfId="42992"/>
    <cellStyle name="Standard 3 2 3 5 2 4" xfId="1257"/>
    <cellStyle name="Standard 3 2 3 5 2 4 2" xfId="3330"/>
    <cellStyle name="Standard 3 2 3 5 2 4 2 2" xfId="5700"/>
    <cellStyle name="Standard 3 2 3 5 2 4 2 2 2" xfId="14268"/>
    <cellStyle name="Standard 3 2 3 5 2 4 2 2 2 2" xfId="31109"/>
    <cellStyle name="Standard 3 2 3 5 2 4 2 2 3" xfId="22818"/>
    <cellStyle name="Standard 3 2 3 5 2 4 2 2 4" xfId="39400"/>
    <cellStyle name="Standard 3 2 3 5 2 4 2 2 5" xfId="47950"/>
    <cellStyle name="Standard 3 2 3 5 2 4 2 3" xfId="11900"/>
    <cellStyle name="Standard 3 2 3 5 2 4 2 3 2" xfId="28741"/>
    <cellStyle name="Standard 3 2 3 5 2 4 2 4" xfId="20450"/>
    <cellStyle name="Standard 3 2 3 5 2 4 2 5" xfId="37032"/>
    <cellStyle name="Standard 3 2 3 5 2 4 2 6" xfId="45582"/>
    <cellStyle name="Standard 3 2 3 5 2 4 3" xfId="5699"/>
    <cellStyle name="Standard 3 2 3 5 2 4 3 2" xfId="14267"/>
    <cellStyle name="Standard 3 2 3 5 2 4 3 2 2" xfId="31108"/>
    <cellStyle name="Standard 3 2 3 5 2 4 3 3" xfId="22817"/>
    <cellStyle name="Standard 3 2 3 5 2 4 3 4" xfId="39399"/>
    <cellStyle name="Standard 3 2 3 5 2 4 3 5" xfId="47949"/>
    <cellStyle name="Standard 3 2 3 5 2 4 4" xfId="9828"/>
    <cellStyle name="Standard 3 2 3 5 2 4 4 2" xfId="26669"/>
    <cellStyle name="Standard 3 2 3 5 2 4 5" xfId="18378"/>
    <cellStyle name="Standard 3 2 3 5 2 4 6" xfId="34960"/>
    <cellStyle name="Standard 3 2 3 5 2 4 7" xfId="43510"/>
    <cellStyle name="Standard 3 2 3 5 2 5" xfId="2294"/>
    <cellStyle name="Standard 3 2 3 5 2 5 2" xfId="5701"/>
    <cellStyle name="Standard 3 2 3 5 2 5 2 2" xfId="14269"/>
    <cellStyle name="Standard 3 2 3 5 2 5 2 2 2" xfId="31110"/>
    <cellStyle name="Standard 3 2 3 5 2 5 2 3" xfId="22819"/>
    <cellStyle name="Standard 3 2 3 5 2 5 2 4" xfId="39401"/>
    <cellStyle name="Standard 3 2 3 5 2 5 2 5" xfId="47951"/>
    <cellStyle name="Standard 3 2 3 5 2 5 3" xfId="10864"/>
    <cellStyle name="Standard 3 2 3 5 2 5 3 2" xfId="27705"/>
    <cellStyle name="Standard 3 2 3 5 2 5 4" xfId="19414"/>
    <cellStyle name="Standard 3 2 3 5 2 5 5" xfId="35996"/>
    <cellStyle name="Standard 3 2 3 5 2 5 6" xfId="44546"/>
    <cellStyle name="Standard 3 2 3 5 2 6" xfId="5686"/>
    <cellStyle name="Standard 3 2 3 5 2 6 2" xfId="14254"/>
    <cellStyle name="Standard 3 2 3 5 2 6 2 2" xfId="31095"/>
    <cellStyle name="Standard 3 2 3 5 2 6 3" xfId="22804"/>
    <cellStyle name="Standard 3 2 3 5 2 6 4" xfId="39386"/>
    <cellStyle name="Standard 3 2 3 5 2 6 5" xfId="47936"/>
    <cellStyle name="Standard 3 2 3 5 2 7" xfId="8532"/>
    <cellStyle name="Standard 3 2 3 5 2 7 2" xfId="17083"/>
    <cellStyle name="Standard 3 2 3 5 2 7 3" xfId="25633"/>
    <cellStyle name="Standard 3 2 3 5 2 7 4" xfId="42215"/>
    <cellStyle name="Standard 3 2 3 5 2 7 5" xfId="50765"/>
    <cellStyle name="Standard 3 2 3 5 2 8" xfId="8792"/>
    <cellStyle name="Standard 3 2 3 5 2 9" xfId="17342"/>
    <cellStyle name="Standard 3 2 3 5 3" xfId="352"/>
    <cellStyle name="Standard 3 2 3 5 3 2" xfId="870"/>
    <cellStyle name="Standard 3 2 3 5 3 2 2" xfId="1906"/>
    <cellStyle name="Standard 3 2 3 5 3 2 2 2" xfId="3979"/>
    <cellStyle name="Standard 3 2 3 5 3 2 2 2 2" xfId="5705"/>
    <cellStyle name="Standard 3 2 3 5 3 2 2 2 2 2" xfId="14273"/>
    <cellStyle name="Standard 3 2 3 5 3 2 2 2 2 2 2" xfId="31114"/>
    <cellStyle name="Standard 3 2 3 5 3 2 2 2 2 3" xfId="22823"/>
    <cellStyle name="Standard 3 2 3 5 3 2 2 2 2 4" xfId="39405"/>
    <cellStyle name="Standard 3 2 3 5 3 2 2 2 2 5" xfId="47955"/>
    <cellStyle name="Standard 3 2 3 5 3 2 2 2 3" xfId="12549"/>
    <cellStyle name="Standard 3 2 3 5 3 2 2 2 3 2" xfId="29390"/>
    <cellStyle name="Standard 3 2 3 5 3 2 2 2 4" xfId="21099"/>
    <cellStyle name="Standard 3 2 3 5 3 2 2 2 5" xfId="37681"/>
    <cellStyle name="Standard 3 2 3 5 3 2 2 2 6" xfId="46231"/>
    <cellStyle name="Standard 3 2 3 5 3 2 2 3" xfId="5704"/>
    <cellStyle name="Standard 3 2 3 5 3 2 2 3 2" xfId="14272"/>
    <cellStyle name="Standard 3 2 3 5 3 2 2 3 2 2" xfId="31113"/>
    <cellStyle name="Standard 3 2 3 5 3 2 2 3 3" xfId="22822"/>
    <cellStyle name="Standard 3 2 3 5 3 2 2 3 4" xfId="39404"/>
    <cellStyle name="Standard 3 2 3 5 3 2 2 3 5" xfId="47954"/>
    <cellStyle name="Standard 3 2 3 5 3 2 2 4" xfId="10477"/>
    <cellStyle name="Standard 3 2 3 5 3 2 2 4 2" xfId="27318"/>
    <cellStyle name="Standard 3 2 3 5 3 2 2 5" xfId="19027"/>
    <cellStyle name="Standard 3 2 3 5 3 2 2 6" xfId="35609"/>
    <cellStyle name="Standard 3 2 3 5 3 2 2 7" xfId="44159"/>
    <cellStyle name="Standard 3 2 3 5 3 2 3" xfId="2943"/>
    <cellStyle name="Standard 3 2 3 5 3 2 3 2" xfId="5706"/>
    <cellStyle name="Standard 3 2 3 5 3 2 3 2 2" xfId="14274"/>
    <cellStyle name="Standard 3 2 3 5 3 2 3 2 2 2" xfId="31115"/>
    <cellStyle name="Standard 3 2 3 5 3 2 3 2 3" xfId="22824"/>
    <cellStyle name="Standard 3 2 3 5 3 2 3 2 4" xfId="39406"/>
    <cellStyle name="Standard 3 2 3 5 3 2 3 2 5" xfId="47956"/>
    <cellStyle name="Standard 3 2 3 5 3 2 3 3" xfId="11513"/>
    <cellStyle name="Standard 3 2 3 5 3 2 3 3 2" xfId="28354"/>
    <cellStyle name="Standard 3 2 3 5 3 2 3 4" xfId="20063"/>
    <cellStyle name="Standard 3 2 3 5 3 2 3 5" xfId="36645"/>
    <cellStyle name="Standard 3 2 3 5 3 2 3 6" xfId="45195"/>
    <cellStyle name="Standard 3 2 3 5 3 2 4" xfId="5703"/>
    <cellStyle name="Standard 3 2 3 5 3 2 4 2" xfId="14271"/>
    <cellStyle name="Standard 3 2 3 5 3 2 4 2 2" xfId="31112"/>
    <cellStyle name="Standard 3 2 3 5 3 2 4 3" xfId="22821"/>
    <cellStyle name="Standard 3 2 3 5 3 2 4 4" xfId="39403"/>
    <cellStyle name="Standard 3 2 3 5 3 2 4 5" xfId="47953"/>
    <cellStyle name="Standard 3 2 3 5 3 2 5" xfId="9441"/>
    <cellStyle name="Standard 3 2 3 5 3 2 5 2" xfId="26282"/>
    <cellStyle name="Standard 3 2 3 5 3 2 6" xfId="17991"/>
    <cellStyle name="Standard 3 2 3 5 3 2 7" xfId="34573"/>
    <cellStyle name="Standard 3 2 3 5 3 2 8" xfId="43123"/>
    <cellStyle name="Standard 3 2 3 5 3 3" xfId="1388"/>
    <cellStyle name="Standard 3 2 3 5 3 3 2" xfId="3461"/>
    <cellStyle name="Standard 3 2 3 5 3 3 2 2" xfId="5708"/>
    <cellStyle name="Standard 3 2 3 5 3 3 2 2 2" xfId="14276"/>
    <cellStyle name="Standard 3 2 3 5 3 3 2 2 2 2" xfId="31117"/>
    <cellStyle name="Standard 3 2 3 5 3 3 2 2 3" xfId="22826"/>
    <cellStyle name="Standard 3 2 3 5 3 3 2 2 4" xfId="39408"/>
    <cellStyle name="Standard 3 2 3 5 3 3 2 2 5" xfId="47958"/>
    <cellStyle name="Standard 3 2 3 5 3 3 2 3" xfId="12031"/>
    <cellStyle name="Standard 3 2 3 5 3 3 2 3 2" xfId="28872"/>
    <cellStyle name="Standard 3 2 3 5 3 3 2 4" xfId="20581"/>
    <cellStyle name="Standard 3 2 3 5 3 3 2 5" xfId="37163"/>
    <cellStyle name="Standard 3 2 3 5 3 3 2 6" xfId="45713"/>
    <cellStyle name="Standard 3 2 3 5 3 3 3" xfId="5707"/>
    <cellStyle name="Standard 3 2 3 5 3 3 3 2" xfId="14275"/>
    <cellStyle name="Standard 3 2 3 5 3 3 3 2 2" xfId="31116"/>
    <cellStyle name="Standard 3 2 3 5 3 3 3 3" xfId="22825"/>
    <cellStyle name="Standard 3 2 3 5 3 3 3 4" xfId="39407"/>
    <cellStyle name="Standard 3 2 3 5 3 3 3 5" xfId="47957"/>
    <cellStyle name="Standard 3 2 3 5 3 3 4" xfId="9959"/>
    <cellStyle name="Standard 3 2 3 5 3 3 4 2" xfId="26800"/>
    <cellStyle name="Standard 3 2 3 5 3 3 5" xfId="18509"/>
    <cellStyle name="Standard 3 2 3 5 3 3 6" xfId="35091"/>
    <cellStyle name="Standard 3 2 3 5 3 3 7" xfId="43641"/>
    <cellStyle name="Standard 3 2 3 5 3 4" xfId="2425"/>
    <cellStyle name="Standard 3 2 3 5 3 4 2" xfId="5709"/>
    <cellStyle name="Standard 3 2 3 5 3 4 2 2" xfId="14277"/>
    <cellStyle name="Standard 3 2 3 5 3 4 2 2 2" xfId="31118"/>
    <cellStyle name="Standard 3 2 3 5 3 4 2 3" xfId="22827"/>
    <cellStyle name="Standard 3 2 3 5 3 4 2 4" xfId="39409"/>
    <cellStyle name="Standard 3 2 3 5 3 4 2 5" xfId="47959"/>
    <cellStyle name="Standard 3 2 3 5 3 4 3" xfId="10995"/>
    <cellStyle name="Standard 3 2 3 5 3 4 3 2" xfId="27836"/>
    <cellStyle name="Standard 3 2 3 5 3 4 4" xfId="19545"/>
    <cellStyle name="Standard 3 2 3 5 3 4 5" xfId="36127"/>
    <cellStyle name="Standard 3 2 3 5 3 4 6" xfId="44677"/>
    <cellStyle name="Standard 3 2 3 5 3 5" xfId="5702"/>
    <cellStyle name="Standard 3 2 3 5 3 5 2" xfId="14270"/>
    <cellStyle name="Standard 3 2 3 5 3 5 2 2" xfId="31111"/>
    <cellStyle name="Standard 3 2 3 5 3 5 3" xfId="22820"/>
    <cellStyle name="Standard 3 2 3 5 3 5 4" xfId="39402"/>
    <cellStyle name="Standard 3 2 3 5 3 5 5" xfId="47952"/>
    <cellStyle name="Standard 3 2 3 5 3 6" xfId="8923"/>
    <cellStyle name="Standard 3 2 3 5 3 6 2" xfId="25765"/>
    <cellStyle name="Standard 3 2 3 5 3 7" xfId="17473"/>
    <cellStyle name="Standard 3 2 3 5 3 8" xfId="34055"/>
    <cellStyle name="Standard 3 2 3 5 3 9" xfId="42605"/>
    <cellStyle name="Standard 3 2 3 5 4" xfId="611"/>
    <cellStyle name="Standard 3 2 3 5 4 2" xfId="1647"/>
    <cellStyle name="Standard 3 2 3 5 4 2 2" xfId="3720"/>
    <cellStyle name="Standard 3 2 3 5 4 2 2 2" xfId="5712"/>
    <cellStyle name="Standard 3 2 3 5 4 2 2 2 2" xfId="14280"/>
    <cellStyle name="Standard 3 2 3 5 4 2 2 2 2 2" xfId="31121"/>
    <cellStyle name="Standard 3 2 3 5 4 2 2 2 3" xfId="22830"/>
    <cellStyle name="Standard 3 2 3 5 4 2 2 2 4" xfId="39412"/>
    <cellStyle name="Standard 3 2 3 5 4 2 2 2 5" xfId="47962"/>
    <cellStyle name="Standard 3 2 3 5 4 2 2 3" xfId="12290"/>
    <cellStyle name="Standard 3 2 3 5 4 2 2 3 2" xfId="29131"/>
    <cellStyle name="Standard 3 2 3 5 4 2 2 4" xfId="20840"/>
    <cellStyle name="Standard 3 2 3 5 4 2 2 5" xfId="37422"/>
    <cellStyle name="Standard 3 2 3 5 4 2 2 6" xfId="45972"/>
    <cellStyle name="Standard 3 2 3 5 4 2 3" xfId="5711"/>
    <cellStyle name="Standard 3 2 3 5 4 2 3 2" xfId="14279"/>
    <cellStyle name="Standard 3 2 3 5 4 2 3 2 2" xfId="31120"/>
    <cellStyle name="Standard 3 2 3 5 4 2 3 3" xfId="22829"/>
    <cellStyle name="Standard 3 2 3 5 4 2 3 4" xfId="39411"/>
    <cellStyle name="Standard 3 2 3 5 4 2 3 5" xfId="47961"/>
    <cellStyle name="Standard 3 2 3 5 4 2 4" xfId="10218"/>
    <cellStyle name="Standard 3 2 3 5 4 2 4 2" xfId="27059"/>
    <cellStyle name="Standard 3 2 3 5 4 2 5" xfId="18768"/>
    <cellStyle name="Standard 3 2 3 5 4 2 6" xfId="35350"/>
    <cellStyle name="Standard 3 2 3 5 4 2 7" xfId="43900"/>
    <cellStyle name="Standard 3 2 3 5 4 3" xfId="2684"/>
    <cellStyle name="Standard 3 2 3 5 4 3 2" xfId="5713"/>
    <cellStyle name="Standard 3 2 3 5 4 3 2 2" xfId="14281"/>
    <cellStyle name="Standard 3 2 3 5 4 3 2 2 2" xfId="31122"/>
    <cellStyle name="Standard 3 2 3 5 4 3 2 3" xfId="22831"/>
    <cellStyle name="Standard 3 2 3 5 4 3 2 4" xfId="39413"/>
    <cellStyle name="Standard 3 2 3 5 4 3 2 5" xfId="47963"/>
    <cellStyle name="Standard 3 2 3 5 4 3 3" xfId="11254"/>
    <cellStyle name="Standard 3 2 3 5 4 3 3 2" xfId="28095"/>
    <cellStyle name="Standard 3 2 3 5 4 3 4" xfId="19804"/>
    <cellStyle name="Standard 3 2 3 5 4 3 5" xfId="36386"/>
    <cellStyle name="Standard 3 2 3 5 4 3 6" xfId="44936"/>
    <cellStyle name="Standard 3 2 3 5 4 4" xfId="5710"/>
    <cellStyle name="Standard 3 2 3 5 4 4 2" xfId="14278"/>
    <cellStyle name="Standard 3 2 3 5 4 4 2 2" xfId="31119"/>
    <cellStyle name="Standard 3 2 3 5 4 4 3" xfId="22828"/>
    <cellStyle name="Standard 3 2 3 5 4 4 4" xfId="39410"/>
    <cellStyle name="Standard 3 2 3 5 4 4 5" xfId="47960"/>
    <cellStyle name="Standard 3 2 3 5 4 5" xfId="9182"/>
    <cellStyle name="Standard 3 2 3 5 4 5 2" xfId="26023"/>
    <cellStyle name="Standard 3 2 3 5 4 6" xfId="17732"/>
    <cellStyle name="Standard 3 2 3 5 4 7" xfId="34314"/>
    <cellStyle name="Standard 3 2 3 5 4 8" xfId="42864"/>
    <cellStyle name="Standard 3 2 3 5 5" xfId="1129"/>
    <cellStyle name="Standard 3 2 3 5 5 2" xfId="3202"/>
    <cellStyle name="Standard 3 2 3 5 5 2 2" xfId="5715"/>
    <cellStyle name="Standard 3 2 3 5 5 2 2 2" xfId="14283"/>
    <cellStyle name="Standard 3 2 3 5 5 2 2 2 2" xfId="31124"/>
    <cellStyle name="Standard 3 2 3 5 5 2 2 3" xfId="22833"/>
    <cellStyle name="Standard 3 2 3 5 5 2 2 4" xfId="39415"/>
    <cellStyle name="Standard 3 2 3 5 5 2 2 5" xfId="47965"/>
    <cellStyle name="Standard 3 2 3 5 5 2 3" xfId="11772"/>
    <cellStyle name="Standard 3 2 3 5 5 2 3 2" xfId="28613"/>
    <cellStyle name="Standard 3 2 3 5 5 2 4" xfId="20322"/>
    <cellStyle name="Standard 3 2 3 5 5 2 5" xfId="36904"/>
    <cellStyle name="Standard 3 2 3 5 5 2 6" xfId="45454"/>
    <cellStyle name="Standard 3 2 3 5 5 3" xfId="5714"/>
    <cellStyle name="Standard 3 2 3 5 5 3 2" xfId="14282"/>
    <cellStyle name="Standard 3 2 3 5 5 3 2 2" xfId="31123"/>
    <cellStyle name="Standard 3 2 3 5 5 3 3" xfId="22832"/>
    <cellStyle name="Standard 3 2 3 5 5 3 4" xfId="39414"/>
    <cellStyle name="Standard 3 2 3 5 5 3 5" xfId="47964"/>
    <cellStyle name="Standard 3 2 3 5 5 4" xfId="9700"/>
    <cellStyle name="Standard 3 2 3 5 5 4 2" xfId="26541"/>
    <cellStyle name="Standard 3 2 3 5 5 5" xfId="18250"/>
    <cellStyle name="Standard 3 2 3 5 5 6" xfId="34832"/>
    <cellStyle name="Standard 3 2 3 5 5 7" xfId="43382"/>
    <cellStyle name="Standard 3 2 3 5 6" xfId="2166"/>
    <cellStyle name="Standard 3 2 3 5 6 2" xfId="5716"/>
    <cellStyle name="Standard 3 2 3 5 6 2 2" xfId="14284"/>
    <cellStyle name="Standard 3 2 3 5 6 2 2 2" xfId="31125"/>
    <cellStyle name="Standard 3 2 3 5 6 2 3" xfId="22834"/>
    <cellStyle name="Standard 3 2 3 5 6 2 4" xfId="39416"/>
    <cellStyle name="Standard 3 2 3 5 6 2 5" xfId="47966"/>
    <cellStyle name="Standard 3 2 3 5 6 3" xfId="10736"/>
    <cellStyle name="Standard 3 2 3 5 6 3 2" xfId="27577"/>
    <cellStyle name="Standard 3 2 3 5 6 4" xfId="19286"/>
    <cellStyle name="Standard 3 2 3 5 6 5" xfId="35868"/>
    <cellStyle name="Standard 3 2 3 5 6 6" xfId="44418"/>
    <cellStyle name="Standard 3 2 3 5 7" xfId="5685"/>
    <cellStyle name="Standard 3 2 3 5 7 2" xfId="14253"/>
    <cellStyle name="Standard 3 2 3 5 7 2 2" xfId="31094"/>
    <cellStyle name="Standard 3 2 3 5 7 3" xfId="22803"/>
    <cellStyle name="Standard 3 2 3 5 7 4" xfId="39385"/>
    <cellStyle name="Standard 3 2 3 5 7 5" xfId="47935"/>
    <cellStyle name="Standard 3 2 3 5 8" xfId="8404"/>
    <cellStyle name="Standard 3 2 3 5 8 2" xfId="16955"/>
    <cellStyle name="Standard 3 2 3 5 8 3" xfId="25505"/>
    <cellStyle name="Standard 3 2 3 5 8 4" xfId="42087"/>
    <cellStyle name="Standard 3 2 3 5 8 5" xfId="50637"/>
    <cellStyle name="Standard 3 2 3 5 9" xfId="8664"/>
    <cellStyle name="Standard 3 2 3 6" xfId="152"/>
    <cellStyle name="Standard 3 2 3 6 10" xfId="33860"/>
    <cellStyle name="Standard 3 2 3 6 11" xfId="42410"/>
    <cellStyle name="Standard 3 2 3 6 2" xfId="416"/>
    <cellStyle name="Standard 3 2 3 6 2 2" xfId="934"/>
    <cellStyle name="Standard 3 2 3 6 2 2 2" xfId="1970"/>
    <cellStyle name="Standard 3 2 3 6 2 2 2 2" xfId="4043"/>
    <cellStyle name="Standard 3 2 3 6 2 2 2 2 2" xfId="5721"/>
    <cellStyle name="Standard 3 2 3 6 2 2 2 2 2 2" xfId="14289"/>
    <cellStyle name="Standard 3 2 3 6 2 2 2 2 2 2 2" xfId="31130"/>
    <cellStyle name="Standard 3 2 3 6 2 2 2 2 2 3" xfId="22839"/>
    <cellStyle name="Standard 3 2 3 6 2 2 2 2 2 4" xfId="39421"/>
    <cellStyle name="Standard 3 2 3 6 2 2 2 2 2 5" xfId="47971"/>
    <cellStyle name="Standard 3 2 3 6 2 2 2 2 3" xfId="12613"/>
    <cellStyle name="Standard 3 2 3 6 2 2 2 2 3 2" xfId="29454"/>
    <cellStyle name="Standard 3 2 3 6 2 2 2 2 4" xfId="21163"/>
    <cellStyle name="Standard 3 2 3 6 2 2 2 2 5" xfId="37745"/>
    <cellStyle name="Standard 3 2 3 6 2 2 2 2 6" xfId="46295"/>
    <cellStyle name="Standard 3 2 3 6 2 2 2 3" xfId="5720"/>
    <cellStyle name="Standard 3 2 3 6 2 2 2 3 2" xfId="14288"/>
    <cellStyle name="Standard 3 2 3 6 2 2 2 3 2 2" xfId="31129"/>
    <cellStyle name="Standard 3 2 3 6 2 2 2 3 3" xfId="22838"/>
    <cellStyle name="Standard 3 2 3 6 2 2 2 3 4" xfId="39420"/>
    <cellStyle name="Standard 3 2 3 6 2 2 2 3 5" xfId="47970"/>
    <cellStyle name="Standard 3 2 3 6 2 2 2 4" xfId="10541"/>
    <cellStyle name="Standard 3 2 3 6 2 2 2 4 2" xfId="27382"/>
    <cellStyle name="Standard 3 2 3 6 2 2 2 5" xfId="19091"/>
    <cellStyle name="Standard 3 2 3 6 2 2 2 6" xfId="35673"/>
    <cellStyle name="Standard 3 2 3 6 2 2 2 7" xfId="44223"/>
    <cellStyle name="Standard 3 2 3 6 2 2 3" xfId="3007"/>
    <cellStyle name="Standard 3 2 3 6 2 2 3 2" xfId="5722"/>
    <cellStyle name="Standard 3 2 3 6 2 2 3 2 2" xfId="14290"/>
    <cellStyle name="Standard 3 2 3 6 2 2 3 2 2 2" xfId="31131"/>
    <cellStyle name="Standard 3 2 3 6 2 2 3 2 3" xfId="22840"/>
    <cellStyle name="Standard 3 2 3 6 2 2 3 2 4" xfId="39422"/>
    <cellStyle name="Standard 3 2 3 6 2 2 3 2 5" xfId="47972"/>
    <cellStyle name="Standard 3 2 3 6 2 2 3 3" xfId="11577"/>
    <cellStyle name="Standard 3 2 3 6 2 2 3 3 2" xfId="28418"/>
    <cellStyle name="Standard 3 2 3 6 2 2 3 4" xfId="20127"/>
    <cellStyle name="Standard 3 2 3 6 2 2 3 5" xfId="36709"/>
    <cellStyle name="Standard 3 2 3 6 2 2 3 6" xfId="45259"/>
    <cellStyle name="Standard 3 2 3 6 2 2 4" xfId="5719"/>
    <cellStyle name="Standard 3 2 3 6 2 2 4 2" xfId="14287"/>
    <cellStyle name="Standard 3 2 3 6 2 2 4 2 2" xfId="31128"/>
    <cellStyle name="Standard 3 2 3 6 2 2 4 3" xfId="22837"/>
    <cellStyle name="Standard 3 2 3 6 2 2 4 4" xfId="39419"/>
    <cellStyle name="Standard 3 2 3 6 2 2 4 5" xfId="47969"/>
    <cellStyle name="Standard 3 2 3 6 2 2 5" xfId="9505"/>
    <cellStyle name="Standard 3 2 3 6 2 2 5 2" xfId="26346"/>
    <cellStyle name="Standard 3 2 3 6 2 2 6" xfId="18055"/>
    <cellStyle name="Standard 3 2 3 6 2 2 7" xfId="34637"/>
    <cellStyle name="Standard 3 2 3 6 2 2 8" xfId="43187"/>
    <cellStyle name="Standard 3 2 3 6 2 3" xfId="1452"/>
    <cellStyle name="Standard 3 2 3 6 2 3 2" xfId="3525"/>
    <cellStyle name="Standard 3 2 3 6 2 3 2 2" xfId="5724"/>
    <cellStyle name="Standard 3 2 3 6 2 3 2 2 2" xfId="14292"/>
    <cellStyle name="Standard 3 2 3 6 2 3 2 2 2 2" xfId="31133"/>
    <cellStyle name="Standard 3 2 3 6 2 3 2 2 3" xfId="22842"/>
    <cellStyle name="Standard 3 2 3 6 2 3 2 2 4" xfId="39424"/>
    <cellStyle name="Standard 3 2 3 6 2 3 2 2 5" xfId="47974"/>
    <cellStyle name="Standard 3 2 3 6 2 3 2 3" xfId="12095"/>
    <cellStyle name="Standard 3 2 3 6 2 3 2 3 2" xfId="28936"/>
    <cellStyle name="Standard 3 2 3 6 2 3 2 4" xfId="20645"/>
    <cellStyle name="Standard 3 2 3 6 2 3 2 5" xfId="37227"/>
    <cellStyle name="Standard 3 2 3 6 2 3 2 6" xfId="45777"/>
    <cellStyle name="Standard 3 2 3 6 2 3 3" xfId="5723"/>
    <cellStyle name="Standard 3 2 3 6 2 3 3 2" xfId="14291"/>
    <cellStyle name="Standard 3 2 3 6 2 3 3 2 2" xfId="31132"/>
    <cellStyle name="Standard 3 2 3 6 2 3 3 3" xfId="22841"/>
    <cellStyle name="Standard 3 2 3 6 2 3 3 4" xfId="39423"/>
    <cellStyle name="Standard 3 2 3 6 2 3 3 5" xfId="47973"/>
    <cellStyle name="Standard 3 2 3 6 2 3 4" xfId="10023"/>
    <cellStyle name="Standard 3 2 3 6 2 3 4 2" xfId="26864"/>
    <cellStyle name="Standard 3 2 3 6 2 3 5" xfId="18573"/>
    <cellStyle name="Standard 3 2 3 6 2 3 6" xfId="35155"/>
    <cellStyle name="Standard 3 2 3 6 2 3 7" xfId="43705"/>
    <cellStyle name="Standard 3 2 3 6 2 4" xfId="2489"/>
    <cellStyle name="Standard 3 2 3 6 2 4 2" xfId="5725"/>
    <cellStyle name="Standard 3 2 3 6 2 4 2 2" xfId="14293"/>
    <cellStyle name="Standard 3 2 3 6 2 4 2 2 2" xfId="31134"/>
    <cellStyle name="Standard 3 2 3 6 2 4 2 3" xfId="22843"/>
    <cellStyle name="Standard 3 2 3 6 2 4 2 4" xfId="39425"/>
    <cellStyle name="Standard 3 2 3 6 2 4 2 5" xfId="47975"/>
    <cellStyle name="Standard 3 2 3 6 2 4 3" xfId="11059"/>
    <cellStyle name="Standard 3 2 3 6 2 4 3 2" xfId="27900"/>
    <cellStyle name="Standard 3 2 3 6 2 4 4" xfId="19609"/>
    <cellStyle name="Standard 3 2 3 6 2 4 5" xfId="36191"/>
    <cellStyle name="Standard 3 2 3 6 2 4 6" xfId="44741"/>
    <cellStyle name="Standard 3 2 3 6 2 5" xfId="5718"/>
    <cellStyle name="Standard 3 2 3 6 2 5 2" xfId="14286"/>
    <cellStyle name="Standard 3 2 3 6 2 5 2 2" xfId="31127"/>
    <cellStyle name="Standard 3 2 3 6 2 5 3" xfId="22836"/>
    <cellStyle name="Standard 3 2 3 6 2 5 4" xfId="39418"/>
    <cellStyle name="Standard 3 2 3 6 2 5 5" xfId="47968"/>
    <cellStyle name="Standard 3 2 3 6 2 6" xfId="8987"/>
    <cellStyle name="Standard 3 2 3 6 2 6 2" xfId="25829"/>
    <cellStyle name="Standard 3 2 3 6 2 7" xfId="17537"/>
    <cellStyle name="Standard 3 2 3 6 2 8" xfId="34119"/>
    <cellStyle name="Standard 3 2 3 6 2 9" xfId="42669"/>
    <cellStyle name="Standard 3 2 3 6 3" xfId="675"/>
    <cellStyle name="Standard 3 2 3 6 3 2" xfId="1711"/>
    <cellStyle name="Standard 3 2 3 6 3 2 2" xfId="3784"/>
    <cellStyle name="Standard 3 2 3 6 3 2 2 2" xfId="5728"/>
    <cellStyle name="Standard 3 2 3 6 3 2 2 2 2" xfId="14296"/>
    <cellStyle name="Standard 3 2 3 6 3 2 2 2 2 2" xfId="31137"/>
    <cellStyle name="Standard 3 2 3 6 3 2 2 2 3" xfId="22846"/>
    <cellStyle name="Standard 3 2 3 6 3 2 2 2 4" xfId="39428"/>
    <cellStyle name="Standard 3 2 3 6 3 2 2 2 5" xfId="47978"/>
    <cellStyle name="Standard 3 2 3 6 3 2 2 3" xfId="12354"/>
    <cellStyle name="Standard 3 2 3 6 3 2 2 3 2" xfId="29195"/>
    <cellStyle name="Standard 3 2 3 6 3 2 2 4" xfId="20904"/>
    <cellStyle name="Standard 3 2 3 6 3 2 2 5" xfId="37486"/>
    <cellStyle name="Standard 3 2 3 6 3 2 2 6" xfId="46036"/>
    <cellStyle name="Standard 3 2 3 6 3 2 3" xfId="5727"/>
    <cellStyle name="Standard 3 2 3 6 3 2 3 2" xfId="14295"/>
    <cellStyle name="Standard 3 2 3 6 3 2 3 2 2" xfId="31136"/>
    <cellStyle name="Standard 3 2 3 6 3 2 3 3" xfId="22845"/>
    <cellStyle name="Standard 3 2 3 6 3 2 3 4" xfId="39427"/>
    <cellStyle name="Standard 3 2 3 6 3 2 3 5" xfId="47977"/>
    <cellStyle name="Standard 3 2 3 6 3 2 4" xfId="10282"/>
    <cellStyle name="Standard 3 2 3 6 3 2 4 2" xfId="27123"/>
    <cellStyle name="Standard 3 2 3 6 3 2 5" xfId="18832"/>
    <cellStyle name="Standard 3 2 3 6 3 2 6" xfId="35414"/>
    <cellStyle name="Standard 3 2 3 6 3 2 7" xfId="43964"/>
    <cellStyle name="Standard 3 2 3 6 3 3" xfId="2748"/>
    <cellStyle name="Standard 3 2 3 6 3 3 2" xfId="5729"/>
    <cellStyle name="Standard 3 2 3 6 3 3 2 2" xfId="14297"/>
    <cellStyle name="Standard 3 2 3 6 3 3 2 2 2" xfId="31138"/>
    <cellStyle name="Standard 3 2 3 6 3 3 2 3" xfId="22847"/>
    <cellStyle name="Standard 3 2 3 6 3 3 2 4" xfId="39429"/>
    <cellStyle name="Standard 3 2 3 6 3 3 2 5" xfId="47979"/>
    <cellStyle name="Standard 3 2 3 6 3 3 3" xfId="11318"/>
    <cellStyle name="Standard 3 2 3 6 3 3 3 2" xfId="28159"/>
    <cellStyle name="Standard 3 2 3 6 3 3 4" xfId="19868"/>
    <cellStyle name="Standard 3 2 3 6 3 3 5" xfId="36450"/>
    <cellStyle name="Standard 3 2 3 6 3 3 6" xfId="45000"/>
    <cellStyle name="Standard 3 2 3 6 3 4" xfId="5726"/>
    <cellStyle name="Standard 3 2 3 6 3 4 2" xfId="14294"/>
    <cellStyle name="Standard 3 2 3 6 3 4 2 2" xfId="31135"/>
    <cellStyle name="Standard 3 2 3 6 3 4 3" xfId="22844"/>
    <cellStyle name="Standard 3 2 3 6 3 4 4" xfId="39426"/>
    <cellStyle name="Standard 3 2 3 6 3 4 5" xfId="47976"/>
    <cellStyle name="Standard 3 2 3 6 3 5" xfId="9246"/>
    <cellStyle name="Standard 3 2 3 6 3 5 2" xfId="26087"/>
    <cellStyle name="Standard 3 2 3 6 3 6" xfId="17796"/>
    <cellStyle name="Standard 3 2 3 6 3 7" xfId="34378"/>
    <cellStyle name="Standard 3 2 3 6 3 8" xfId="42928"/>
    <cellStyle name="Standard 3 2 3 6 4" xfId="1193"/>
    <cellStyle name="Standard 3 2 3 6 4 2" xfId="3266"/>
    <cellStyle name="Standard 3 2 3 6 4 2 2" xfId="5731"/>
    <cellStyle name="Standard 3 2 3 6 4 2 2 2" xfId="14299"/>
    <cellStyle name="Standard 3 2 3 6 4 2 2 2 2" xfId="31140"/>
    <cellStyle name="Standard 3 2 3 6 4 2 2 3" xfId="22849"/>
    <cellStyle name="Standard 3 2 3 6 4 2 2 4" xfId="39431"/>
    <cellStyle name="Standard 3 2 3 6 4 2 2 5" xfId="47981"/>
    <cellStyle name="Standard 3 2 3 6 4 2 3" xfId="11836"/>
    <cellStyle name="Standard 3 2 3 6 4 2 3 2" xfId="28677"/>
    <cellStyle name="Standard 3 2 3 6 4 2 4" xfId="20386"/>
    <cellStyle name="Standard 3 2 3 6 4 2 5" xfId="36968"/>
    <cellStyle name="Standard 3 2 3 6 4 2 6" xfId="45518"/>
    <cellStyle name="Standard 3 2 3 6 4 3" xfId="5730"/>
    <cellStyle name="Standard 3 2 3 6 4 3 2" xfId="14298"/>
    <cellStyle name="Standard 3 2 3 6 4 3 2 2" xfId="31139"/>
    <cellStyle name="Standard 3 2 3 6 4 3 3" xfId="22848"/>
    <cellStyle name="Standard 3 2 3 6 4 3 4" xfId="39430"/>
    <cellStyle name="Standard 3 2 3 6 4 3 5" xfId="47980"/>
    <cellStyle name="Standard 3 2 3 6 4 4" xfId="9764"/>
    <cellStyle name="Standard 3 2 3 6 4 4 2" xfId="26605"/>
    <cellStyle name="Standard 3 2 3 6 4 5" xfId="18314"/>
    <cellStyle name="Standard 3 2 3 6 4 6" xfId="34896"/>
    <cellStyle name="Standard 3 2 3 6 4 7" xfId="43446"/>
    <cellStyle name="Standard 3 2 3 6 5" xfId="2230"/>
    <cellStyle name="Standard 3 2 3 6 5 2" xfId="5732"/>
    <cellStyle name="Standard 3 2 3 6 5 2 2" xfId="14300"/>
    <cellStyle name="Standard 3 2 3 6 5 2 2 2" xfId="31141"/>
    <cellStyle name="Standard 3 2 3 6 5 2 3" xfId="22850"/>
    <cellStyle name="Standard 3 2 3 6 5 2 4" xfId="39432"/>
    <cellStyle name="Standard 3 2 3 6 5 2 5" xfId="47982"/>
    <cellStyle name="Standard 3 2 3 6 5 3" xfId="10800"/>
    <cellStyle name="Standard 3 2 3 6 5 3 2" xfId="27641"/>
    <cellStyle name="Standard 3 2 3 6 5 4" xfId="19350"/>
    <cellStyle name="Standard 3 2 3 6 5 5" xfId="35932"/>
    <cellStyle name="Standard 3 2 3 6 5 6" xfId="44482"/>
    <cellStyle name="Standard 3 2 3 6 6" xfId="5717"/>
    <cellStyle name="Standard 3 2 3 6 6 2" xfId="14285"/>
    <cellStyle name="Standard 3 2 3 6 6 2 2" xfId="31126"/>
    <cellStyle name="Standard 3 2 3 6 6 3" xfId="22835"/>
    <cellStyle name="Standard 3 2 3 6 6 4" xfId="39417"/>
    <cellStyle name="Standard 3 2 3 6 6 5" xfId="47967"/>
    <cellStyle name="Standard 3 2 3 6 7" xfId="8468"/>
    <cellStyle name="Standard 3 2 3 6 7 2" xfId="17019"/>
    <cellStyle name="Standard 3 2 3 6 7 3" xfId="25569"/>
    <cellStyle name="Standard 3 2 3 6 7 4" xfId="42151"/>
    <cellStyle name="Standard 3 2 3 6 7 5" xfId="50701"/>
    <cellStyle name="Standard 3 2 3 6 8" xfId="8728"/>
    <cellStyle name="Standard 3 2 3 6 9" xfId="17278"/>
    <cellStyle name="Standard 3 2 3 7" xfId="288"/>
    <cellStyle name="Standard 3 2 3 7 2" xfId="806"/>
    <cellStyle name="Standard 3 2 3 7 2 2" xfId="1842"/>
    <cellStyle name="Standard 3 2 3 7 2 2 2" xfId="3915"/>
    <cellStyle name="Standard 3 2 3 7 2 2 2 2" xfId="5736"/>
    <cellStyle name="Standard 3 2 3 7 2 2 2 2 2" xfId="14304"/>
    <cellStyle name="Standard 3 2 3 7 2 2 2 2 2 2" xfId="31145"/>
    <cellStyle name="Standard 3 2 3 7 2 2 2 2 3" xfId="22854"/>
    <cellStyle name="Standard 3 2 3 7 2 2 2 2 4" xfId="39436"/>
    <cellStyle name="Standard 3 2 3 7 2 2 2 2 5" xfId="47986"/>
    <cellStyle name="Standard 3 2 3 7 2 2 2 3" xfId="12485"/>
    <cellStyle name="Standard 3 2 3 7 2 2 2 3 2" xfId="29326"/>
    <cellStyle name="Standard 3 2 3 7 2 2 2 4" xfId="21035"/>
    <cellStyle name="Standard 3 2 3 7 2 2 2 5" xfId="37617"/>
    <cellStyle name="Standard 3 2 3 7 2 2 2 6" xfId="46167"/>
    <cellStyle name="Standard 3 2 3 7 2 2 3" xfId="5735"/>
    <cellStyle name="Standard 3 2 3 7 2 2 3 2" xfId="14303"/>
    <cellStyle name="Standard 3 2 3 7 2 2 3 2 2" xfId="31144"/>
    <cellStyle name="Standard 3 2 3 7 2 2 3 3" xfId="22853"/>
    <cellStyle name="Standard 3 2 3 7 2 2 3 4" xfId="39435"/>
    <cellStyle name="Standard 3 2 3 7 2 2 3 5" xfId="47985"/>
    <cellStyle name="Standard 3 2 3 7 2 2 4" xfId="10413"/>
    <cellStyle name="Standard 3 2 3 7 2 2 4 2" xfId="27254"/>
    <cellStyle name="Standard 3 2 3 7 2 2 5" xfId="18963"/>
    <cellStyle name="Standard 3 2 3 7 2 2 6" xfId="35545"/>
    <cellStyle name="Standard 3 2 3 7 2 2 7" xfId="44095"/>
    <cellStyle name="Standard 3 2 3 7 2 3" xfId="2879"/>
    <cellStyle name="Standard 3 2 3 7 2 3 2" xfId="5737"/>
    <cellStyle name="Standard 3 2 3 7 2 3 2 2" xfId="14305"/>
    <cellStyle name="Standard 3 2 3 7 2 3 2 2 2" xfId="31146"/>
    <cellStyle name="Standard 3 2 3 7 2 3 2 3" xfId="22855"/>
    <cellStyle name="Standard 3 2 3 7 2 3 2 4" xfId="39437"/>
    <cellStyle name="Standard 3 2 3 7 2 3 2 5" xfId="47987"/>
    <cellStyle name="Standard 3 2 3 7 2 3 3" xfId="11449"/>
    <cellStyle name="Standard 3 2 3 7 2 3 3 2" xfId="28290"/>
    <cellStyle name="Standard 3 2 3 7 2 3 4" xfId="19999"/>
    <cellStyle name="Standard 3 2 3 7 2 3 5" xfId="36581"/>
    <cellStyle name="Standard 3 2 3 7 2 3 6" xfId="45131"/>
    <cellStyle name="Standard 3 2 3 7 2 4" xfId="5734"/>
    <cellStyle name="Standard 3 2 3 7 2 4 2" xfId="14302"/>
    <cellStyle name="Standard 3 2 3 7 2 4 2 2" xfId="31143"/>
    <cellStyle name="Standard 3 2 3 7 2 4 3" xfId="22852"/>
    <cellStyle name="Standard 3 2 3 7 2 4 4" xfId="39434"/>
    <cellStyle name="Standard 3 2 3 7 2 4 5" xfId="47984"/>
    <cellStyle name="Standard 3 2 3 7 2 5" xfId="9377"/>
    <cellStyle name="Standard 3 2 3 7 2 5 2" xfId="26218"/>
    <cellStyle name="Standard 3 2 3 7 2 6" xfId="17927"/>
    <cellStyle name="Standard 3 2 3 7 2 7" xfId="34509"/>
    <cellStyle name="Standard 3 2 3 7 2 8" xfId="43059"/>
    <cellStyle name="Standard 3 2 3 7 3" xfId="1324"/>
    <cellStyle name="Standard 3 2 3 7 3 2" xfId="3397"/>
    <cellStyle name="Standard 3 2 3 7 3 2 2" xfId="5739"/>
    <cellStyle name="Standard 3 2 3 7 3 2 2 2" xfId="14307"/>
    <cellStyle name="Standard 3 2 3 7 3 2 2 2 2" xfId="31148"/>
    <cellStyle name="Standard 3 2 3 7 3 2 2 3" xfId="22857"/>
    <cellStyle name="Standard 3 2 3 7 3 2 2 4" xfId="39439"/>
    <cellStyle name="Standard 3 2 3 7 3 2 2 5" xfId="47989"/>
    <cellStyle name="Standard 3 2 3 7 3 2 3" xfId="11967"/>
    <cellStyle name="Standard 3 2 3 7 3 2 3 2" xfId="28808"/>
    <cellStyle name="Standard 3 2 3 7 3 2 4" xfId="20517"/>
    <cellStyle name="Standard 3 2 3 7 3 2 5" xfId="37099"/>
    <cellStyle name="Standard 3 2 3 7 3 2 6" xfId="45649"/>
    <cellStyle name="Standard 3 2 3 7 3 3" xfId="5738"/>
    <cellStyle name="Standard 3 2 3 7 3 3 2" xfId="14306"/>
    <cellStyle name="Standard 3 2 3 7 3 3 2 2" xfId="31147"/>
    <cellStyle name="Standard 3 2 3 7 3 3 3" xfId="22856"/>
    <cellStyle name="Standard 3 2 3 7 3 3 4" xfId="39438"/>
    <cellStyle name="Standard 3 2 3 7 3 3 5" xfId="47988"/>
    <cellStyle name="Standard 3 2 3 7 3 4" xfId="9895"/>
    <cellStyle name="Standard 3 2 3 7 3 4 2" xfId="26736"/>
    <cellStyle name="Standard 3 2 3 7 3 5" xfId="18445"/>
    <cellStyle name="Standard 3 2 3 7 3 6" xfId="35027"/>
    <cellStyle name="Standard 3 2 3 7 3 7" xfId="43577"/>
    <cellStyle name="Standard 3 2 3 7 4" xfId="2361"/>
    <cellStyle name="Standard 3 2 3 7 4 2" xfId="5740"/>
    <cellStyle name="Standard 3 2 3 7 4 2 2" xfId="14308"/>
    <cellStyle name="Standard 3 2 3 7 4 2 2 2" xfId="31149"/>
    <cellStyle name="Standard 3 2 3 7 4 2 3" xfId="22858"/>
    <cellStyle name="Standard 3 2 3 7 4 2 4" xfId="39440"/>
    <cellStyle name="Standard 3 2 3 7 4 2 5" xfId="47990"/>
    <cellStyle name="Standard 3 2 3 7 4 3" xfId="10931"/>
    <cellStyle name="Standard 3 2 3 7 4 3 2" xfId="27772"/>
    <cellStyle name="Standard 3 2 3 7 4 4" xfId="19481"/>
    <cellStyle name="Standard 3 2 3 7 4 5" xfId="36063"/>
    <cellStyle name="Standard 3 2 3 7 4 6" xfId="44613"/>
    <cellStyle name="Standard 3 2 3 7 5" xfId="5733"/>
    <cellStyle name="Standard 3 2 3 7 5 2" xfId="14301"/>
    <cellStyle name="Standard 3 2 3 7 5 2 2" xfId="31142"/>
    <cellStyle name="Standard 3 2 3 7 5 3" xfId="22851"/>
    <cellStyle name="Standard 3 2 3 7 5 4" xfId="39433"/>
    <cellStyle name="Standard 3 2 3 7 5 5" xfId="47983"/>
    <cellStyle name="Standard 3 2 3 7 6" xfId="8859"/>
    <cellStyle name="Standard 3 2 3 7 6 2" xfId="25701"/>
    <cellStyle name="Standard 3 2 3 7 7" xfId="17409"/>
    <cellStyle name="Standard 3 2 3 7 8" xfId="33991"/>
    <cellStyle name="Standard 3 2 3 7 9" xfId="42541"/>
    <cellStyle name="Standard 3 2 3 8" xfId="547"/>
    <cellStyle name="Standard 3 2 3 8 2" xfId="1583"/>
    <cellStyle name="Standard 3 2 3 8 2 2" xfId="3656"/>
    <cellStyle name="Standard 3 2 3 8 2 2 2" xfId="5743"/>
    <cellStyle name="Standard 3 2 3 8 2 2 2 2" xfId="14311"/>
    <cellStyle name="Standard 3 2 3 8 2 2 2 2 2" xfId="31152"/>
    <cellStyle name="Standard 3 2 3 8 2 2 2 3" xfId="22861"/>
    <cellStyle name="Standard 3 2 3 8 2 2 2 4" xfId="39443"/>
    <cellStyle name="Standard 3 2 3 8 2 2 2 5" xfId="47993"/>
    <cellStyle name="Standard 3 2 3 8 2 2 3" xfId="12226"/>
    <cellStyle name="Standard 3 2 3 8 2 2 3 2" xfId="29067"/>
    <cellStyle name="Standard 3 2 3 8 2 2 4" xfId="20776"/>
    <cellStyle name="Standard 3 2 3 8 2 2 5" xfId="37358"/>
    <cellStyle name="Standard 3 2 3 8 2 2 6" xfId="45908"/>
    <cellStyle name="Standard 3 2 3 8 2 3" xfId="5742"/>
    <cellStyle name="Standard 3 2 3 8 2 3 2" xfId="14310"/>
    <cellStyle name="Standard 3 2 3 8 2 3 2 2" xfId="31151"/>
    <cellStyle name="Standard 3 2 3 8 2 3 3" xfId="22860"/>
    <cellStyle name="Standard 3 2 3 8 2 3 4" xfId="39442"/>
    <cellStyle name="Standard 3 2 3 8 2 3 5" xfId="47992"/>
    <cellStyle name="Standard 3 2 3 8 2 4" xfId="10154"/>
    <cellStyle name="Standard 3 2 3 8 2 4 2" xfId="26995"/>
    <cellStyle name="Standard 3 2 3 8 2 5" xfId="18704"/>
    <cellStyle name="Standard 3 2 3 8 2 6" xfId="35286"/>
    <cellStyle name="Standard 3 2 3 8 2 7" xfId="43836"/>
    <cellStyle name="Standard 3 2 3 8 3" xfId="2620"/>
    <cellStyle name="Standard 3 2 3 8 3 2" xfId="5744"/>
    <cellStyle name="Standard 3 2 3 8 3 2 2" xfId="14312"/>
    <cellStyle name="Standard 3 2 3 8 3 2 2 2" xfId="31153"/>
    <cellStyle name="Standard 3 2 3 8 3 2 3" xfId="22862"/>
    <cellStyle name="Standard 3 2 3 8 3 2 4" xfId="39444"/>
    <cellStyle name="Standard 3 2 3 8 3 2 5" xfId="47994"/>
    <cellStyle name="Standard 3 2 3 8 3 3" xfId="11190"/>
    <cellStyle name="Standard 3 2 3 8 3 3 2" xfId="28031"/>
    <cellStyle name="Standard 3 2 3 8 3 4" xfId="19740"/>
    <cellStyle name="Standard 3 2 3 8 3 5" xfId="36322"/>
    <cellStyle name="Standard 3 2 3 8 3 6" xfId="44872"/>
    <cellStyle name="Standard 3 2 3 8 4" xfId="5741"/>
    <cellStyle name="Standard 3 2 3 8 4 2" xfId="14309"/>
    <cellStyle name="Standard 3 2 3 8 4 2 2" xfId="31150"/>
    <cellStyle name="Standard 3 2 3 8 4 3" xfId="22859"/>
    <cellStyle name="Standard 3 2 3 8 4 4" xfId="39441"/>
    <cellStyle name="Standard 3 2 3 8 4 5" xfId="47991"/>
    <cellStyle name="Standard 3 2 3 8 5" xfId="9118"/>
    <cellStyle name="Standard 3 2 3 8 5 2" xfId="25959"/>
    <cellStyle name="Standard 3 2 3 8 6" xfId="17668"/>
    <cellStyle name="Standard 3 2 3 8 7" xfId="34250"/>
    <cellStyle name="Standard 3 2 3 8 8" xfId="42800"/>
    <cellStyle name="Standard 3 2 3 9" xfId="1065"/>
    <cellStyle name="Standard 3 2 3 9 2" xfId="3138"/>
    <cellStyle name="Standard 3 2 3 9 2 2" xfId="5746"/>
    <cellStyle name="Standard 3 2 3 9 2 2 2" xfId="14314"/>
    <cellStyle name="Standard 3 2 3 9 2 2 2 2" xfId="31155"/>
    <cellStyle name="Standard 3 2 3 9 2 2 3" xfId="22864"/>
    <cellStyle name="Standard 3 2 3 9 2 2 4" xfId="39446"/>
    <cellStyle name="Standard 3 2 3 9 2 2 5" xfId="47996"/>
    <cellStyle name="Standard 3 2 3 9 2 3" xfId="11708"/>
    <cellStyle name="Standard 3 2 3 9 2 3 2" xfId="28549"/>
    <cellStyle name="Standard 3 2 3 9 2 4" xfId="20258"/>
    <cellStyle name="Standard 3 2 3 9 2 5" xfId="36840"/>
    <cellStyle name="Standard 3 2 3 9 2 6" xfId="45390"/>
    <cellStyle name="Standard 3 2 3 9 3" xfId="5745"/>
    <cellStyle name="Standard 3 2 3 9 3 2" xfId="14313"/>
    <cellStyle name="Standard 3 2 3 9 3 2 2" xfId="31154"/>
    <cellStyle name="Standard 3 2 3 9 3 3" xfId="22863"/>
    <cellStyle name="Standard 3 2 3 9 3 4" xfId="39445"/>
    <cellStyle name="Standard 3 2 3 9 3 5" xfId="47995"/>
    <cellStyle name="Standard 3 2 3 9 4" xfId="9636"/>
    <cellStyle name="Standard 3 2 3 9 4 2" xfId="26477"/>
    <cellStyle name="Standard 3 2 3 9 5" xfId="18186"/>
    <cellStyle name="Standard 3 2 3 9 6" xfId="34768"/>
    <cellStyle name="Standard 3 2 3 9 7" xfId="43318"/>
    <cellStyle name="Standard 3 2 4" xfId="27"/>
    <cellStyle name="Standard 3 2 4 10" xfId="5747"/>
    <cellStyle name="Standard 3 2 4 10 2" xfId="14315"/>
    <cellStyle name="Standard 3 2 4 10 2 2" xfId="31156"/>
    <cellStyle name="Standard 3 2 4 10 3" xfId="22865"/>
    <cellStyle name="Standard 3 2 4 10 4" xfId="39447"/>
    <cellStyle name="Standard 3 2 4 10 5" xfId="47997"/>
    <cellStyle name="Standard 3 2 4 11" xfId="8344"/>
    <cellStyle name="Standard 3 2 4 11 2" xfId="16895"/>
    <cellStyle name="Standard 3 2 4 11 3" xfId="25445"/>
    <cellStyle name="Standard 3 2 4 11 4" xfId="42027"/>
    <cellStyle name="Standard 3 2 4 11 5" xfId="50577"/>
    <cellStyle name="Standard 3 2 4 12" xfId="8604"/>
    <cellStyle name="Standard 3 2 4 13" xfId="17154"/>
    <cellStyle name="Standard 3 2 4 14" xfId="33736"/>
    <cellStyle name="Standard 3 2 4 15" xfId="42286"/>
    <cellStyle name="Standard 3 2 4 2" xfId="43"/>
    <cellStyle name="Standard 3 2 4 2 10" xfId="8360"/>
    <cellStyle name="Standard 3 2 4 2 10 2" xfId="16911"/>
    <cellStyle name="Standard 3 2 4 2 10 3" xfId="25461"/>
    <cellStyle name="Standard 3 2 4 2 10 4" xfId="42043"/>
    <cellStyle name="Standard 3 2 4 2 10 5" xfId="50593"/>
    <cellStyle name="Standard 3 2 4 2 11" xfId="8620"/>
    <cellStyle name="Standard 3 2 4 2 12" xfId="17170"/>
    <cellStyle name="Standard 3 2 4 2 13" xfId="33752"/>
    <cellStyle name="Standard 3 2 4 2 14" xfId="42302"/>
    <cellStyle name="Standard 3 2 4 2 2" xfId="75"/>
    <cellStyle name="Standard 3 2 4 2 2 10" xfId="8652"/>
    <cellStyle name="Standard 3 2 4 2 2 11" xfId="17202"/>
    <cellStyle name="Standard 3 2 4 2 2 12" xfId="33784"/>
    <cellStyle name="Standard 3 2 4 2 2 13" xfId="42334"/>
    <cellStyle name="Standard 3 2 4 2 2 2" xfId="139"/>
    <cellStyle name="Standard 3 2 4 2 2 2 10" xfId="17266"/>
    <cellStyle name="Standard 3 2 4 2 2 2 11" xfId="33848"/>
    <cellStyle name="Standard 3 2 4 2 2 2 12" xfId="42398"/>
    <cellStyle name="Standard 3 2 4 2 2 2 2" xfId="268"/>
    <cellStyle name="Standard 3 2 4 2 2 2 2 10" xfId="33976"/>
    <cellStyle name="Standard 3 2 4 2 2 2 2 11" xfId="42526"/>
    <cellStyle name="Standard 3 2 4 2 2 2 2 2" xfId="532"/>
    <cellStyle name="Standard 3 2 4 2 2 2 2 2 2" xfId="1050"/>
    <cellStyle name="Standard 3 2 4 2 2 2 2 2 2 2" xfId="2086"/>
    <cellStyle name="Standard 3 2 4 2 2 2 2 2 2 2 2" xfId="4159"/>
    <cellStyle name="Standard 3 2 4 2 2 2 2 2 2 2 2 2" xfId="5755"/>
    <cellStyle name="Standard 3 2 4 2 2 2 2 2 2 2 2 2 2" xfId="14323"/>
    <cellStyle name="Standard 3 2 4 2 2 2 2 2 2 2 2 2 2 2" xfId="31164"/>
    <cellStyle name="Standard 3 2 4 2 2 2 2 2 2 2 2 2 3" xfId="22873"/>
    <cellStyle name="Standard 3 2 4 2 2 2 2 2 2 2 2 2 4" xfId="39455"/>
    <cellStyle name="Standard 3 2 4 2 2 2 2 2 2 2 2 2 5" xfId="48005"/>
    <cellStyle name="Standard 3 2 4 2 2 2 2 2 2 2 2 3" xfId="12729"/>
    <cellStyle name="Standard 3 2 4 2 2 2 2 2 2 2 2 3 2" xfId="29570"/>
    <cellStyle name="Standard 3 2 4 2 2 2 2 2 2 2 2 4" xfId="21279"/>
    <cellStyle name="Standard 3 2 4 2 2 2 2 2 2 2 2 5" xfId="37861"/>
    <cellStyle name="Standard 3 2 4 2 2 2 2 2 2 2 2 6" xfId="46411"/>
    <cellStyle name="Standard 3 2 4 2 2 2 2 2 2 2 3" xfId="5754"/>
    <cellStyle name="Standard 3 2 4 2 2 2 2 2 2 2 3 2" xfId="14322"/>
    <cellStyle name="Standard 3 2 4 2 2 2 2 2 2 2 3 2 2" xfId="31163"/>
    <cellStyle name="Standard 3 2 4 2 2 2 2 2 2 2 3 3" xfId="22872"/>
    <cellStyle name="Standard 3 2 4 2 2 2 2 2 2 2 3 4" xfId="39454"/>
    <cellStyle name="Standard 3 2 4 2 2 2 2 2 2 2 3 5" xfId="48004"/>
    <cellStyle name="Standard 3 2 4 2 2 2 2 2 2 2 4" xfId="10657"/>
    <cellStyle name="Standard 3 2 4 2 2 2 2 2 2 2 4 2" xfId="27498"/>
    <cellStyle name="Standard 3 2 4 2 2 2 2 2 2 2 5" xfId="19207"/>
    <cellStyle name="Standard 3 2 4 2 2 2 2 2 2 2 6" xfId="35789"/>
    <cellStyle name="Standard 3 2 4 2 2 2 2 2 2 2 7" xfId="44339"/>
    <cellStyle name="Standard 3 2 4 2 2 2 2 2 2 3" xfId="3123"/>
    <cellStyle name="Standard 3 2 4 2 2 2 2 2 2 3 2" xfId="5756"/>
    <cellStyle name="Standard 3 2 4 2 2 2 2 2 2 3 2 2" xfId="14324"/>
    <cellStyle name="Standard 3 2 4 2 2 2 2 2 2 3 2 2 2" xfId="31165"/>
    <cellStyle name="Standard 3 2 4 2 2 2 2 2 2 3 2 3" xfId="22874"/>
    <cellStyle name="Standard 3 2 4 2 2 2 2 2 2 3 2 4" xfId="39456"/>
    <cellStyle name="Standard 3 2 4 2 2 2 2 2 2 3 2 5" xfId="48006"/>
    <cellStyle name="Standard 3 2 4 2 2 2 2 2 2 3 3" xfId="11693"/>
    <cellStyle name="Standard 3 2 4 2 2 2 2 2 2 3 3 2" xfId="28534"/>
    <cellStyle name="Standard 3 2 4 2 2 2 2 2 2 3 4" xfId="20243"/>
    <cellStyle name="Standard 3 2 4 2 2 2 2 2 2 3 5" xfId="36825"/>
    <cellStyle name="Standard 3 2 4 2 2 2 2 2 2 3 6" xfId="45375"/>
    <cellStyle name="Standard 3 2 4 2 2 2 2 2 2 4" xfId="5753"/>
    <cellStyle name="Standard 3 2 4 2 2 2 2 2 2 4 2" xfId="14321"/>
    <cellStyle name="Standard 3 2 4 2 2 2 2 2 2 4 2 2" xfId="31162"/>
    <cellStyle name="Standard 3 2 4 2 2 2 2 2 2 4 3" xfId="22871"/>
    <cellStyle name="Standard 3 2 4 2 2 2 2 2 2 4 4" xfId="39453"/>
    <cellStyle name="Standard 3 2 4 2 2 2 2 2 2 4 5" xfId="48003"/>
    <cellStyle name="Standard 3 2 4 2 2 2 2 2 2 5" xfId="9621"/>
    <cellStyle name="Standard 3 2 4 2 2 2 2 2 2 5 2" xfId="26462"/>
    <cellStyle name="Standard 3 2 4 2 2 2 2 2 2 6" xfId="18171"/>
    <cellStyle name="Standard 3 2 4 2 2 2 2 2 2 7" xfId="34753"/>
    <cellStyle name="Standard 3 2 4 2 2 2 2 2 2 8" xfId="43303"/>
    <cellStyle name="Standard 3 2 4 2 2 2 2 2 3" xfId="1568"/>
    <cellStyle name="Standard 3 2 4 2 2 2 2 2 3 2" xfId="3641"/>
    <cellStyle name="Standard 3 2 4 2 2 2 2 2 3 2 2" xfId="5758"/>
    <cellStyle name="Standard 3 2 4 2 2 2 2 2 3 2 2 2" xfId="14326"/>
    <cellStyle name="Standard 3 2 4 2 2 2 2 2 3 2 2 2 2" xfId="31167"/>
    <cellStyle name="Standard 3 2 4 2 2 2 2 2 3 2 2 3" xfId="22876"/>
    <cellStyle name="Standard 3 2 4 2 2 2 2 2 3 2 2 4" xfId="39458"/>
    <cellStyle name="Standard 3 2 4 2 2 2 2 2 3 2 2 5" xfId="48008"/>
    <cellStyle name="Standard 3 2 4 2 2 2 2 2 3 2 3" xfId="12211"/>
    <cellStyle name="Standard 3 2 4 2 2 2 2 2 3 2 3 2" xfId="29052"/>
    <cellStyle name="Standard 3 2 4 2 2 2 2 2 3 2 4" xfId="20761"/>
    <cellStyle name="Standard 3 2 4 2 2 2 2 2 3 2 5" xfId="37343"/>
    <cellStyle name="Standard 3 2 4 2 2 2 2 2 3 2 6" xfId="45893"/>
    <cellStyle name="Standard 3 2 4 2 2 2 2 2 3 3" xfId="5757"/>
    <cellStyle name="Standard 3 2 4 2 2 2 2 2 3 3 2" xfId="14325"/>
    <cellStyle name="Standard 3 2 4 2 2 2 2 2 3 3 2 2" xfId="31166"/>
    <cellStyle name="Standard 3 2 4 2 2 2 2 2 3 3 3" xfId="22875"/>
    <cellStyle name="Standard 3 2 4 2 2 2 2 2 3 3 4" xfId="39457"/>
    <cellStyle name="Standard 3 2 4 2 2 2 2 2 3 3 5" xfId="48007"/>
    <cellStyle name="Standard 3 2 4 2 2 2 2 2 3 4" xfId="10139"/>
    <cellStyle name="Standard 3 2 4 2 2 2 2 2 3 4 2" xfId="26980"/>
    <cellStyle name="Standard 3 2 4 2 2 2 2 2 3 5" xfId="18689"/>
    <cellStyle name="Standard 3 2 4 2 2 2 2 2 3 6" xfId="35271"/>
    <cellStyle name="Standard 3 2 4 2 2 2 2 2 3 7" xfId="43821"/>
    <cellStyle name="Standard 3 2 4 2 2 2 2 2 4" xfId="2605"/>
    <cellStyle name="Standard 3 2 4 2 2 2 2 2 4 2" xfId="5759"/>
    <cellStyle name="Standard 3 2 4 2 2 2 2 2 4 2 2" xfId="14327"/>
    <cellStyle name="Standard 3 2 4 2 2 2 2 2 4 2 2 2" xfId="31168"/>
    <cellStyle name="Standard 3 2 4 2 2 2 2 2 4 2 3" xfId="22877"/>
    <cellStyle name="Standard 3 2 4 2 2 2 2 2 4 2 4" xfId="39459"/>
    <cellStyle name="Standard 3 2 4 2 2 2 2 2 4 2 5" xfId="48009"/>
    <cellStyle name="Standard 3 2 4 2 2 2 2 2 4 3" xfId="11175"/>
    <cellStyle name="Standard 3 2 4 2 2 2 2 2 4 3 2" xfId="28016"/>
    <cellStyle name="Standard 3 2 4 2 2 2 2 2 4 4" xfId="19725"/>
    <cellStyle name="Standard 3 2 4 2 2 2 2 2 4 5" xfId="36307"/>
    <cellStyle name="Standard 3 2 4 2 2 2 2 2 4 6" xfId="44857"/>
    <cellStyle name="Standard 3 2 4 2 2 2 2 2 5" xfId="5752"/>
    <cellStyle name="Standard 3 2 4 2 2 2 2 2 5 2" xfId="14320"/>
    <cellStyle name="Standard 3 2 4 2 2 2 2 2 5 2 2" xfId="31161"/>
    <cellStyle name="Standard 3 2 4 2 2 2 2 2 5 3" xfId="22870"/>
    <cellStyle name="Standard 3 2 4 2 2 2 2 2 5 4" xfId="39452"/>
    <cellStyle name="Standard 3 2 4 2 2 2 2 2 5 5" xfId="48002"/>
    <cellStyle name="Standard 3 2 4 2 2 2 2 2 6" xfId="9103"/>
    <cellStyle name="Standard 3 2 4 2 2 2 2 2 6 2" xfId="25945"/>
    <cellStyle name="Standard 3 2 4 2 2 2 2 2 7" xfId="17653"/>
    <cellStyle name="Standard 3 2 4 2 2 2 2 2 8" xfId="34235"/>
    <cellStyle name="Standard 3 2 4 2 2 2 2 2 9" xfId="42785"/>
    <cellStyle name="Standard 3 2 4 2 2 2 2 3" xfId="791"/>
    <cellStyle name="Standard 3 2 4 2 2 2 2 3 2" xfId="1827"/>
    <cellStyle name="Standard 3 2 4 2 2 2 2 3 2 2" xfId="3900"/>
    <cellStyle name="Standard 3 2 4 2 2 2 2 3 2 2 2" xfId="5762"/>
    <cellStyle name="Standard 3 2 4 2 2 2 2 3 2 2 2 2" xfId="14330"/>
    <cellStyle name="Standard 3 2 4 2 2 2 2 3 2 2 2 2 2" xfId="31171"/>
    <cellStyle name="Standard 3 2 4 2 2 2 2 3 2 2 2 3" xfId="22880"/>
    <cellStyle name="Standard 3 2 4 2 2 2 2 3 2 2 2 4" xfId="39462"/>
    <cellStyle name="Standard 3 2 4 2 2 2 2 3 2 2 2 5" xfId="48012"/>
    <cellStyle name="Standard 3 2 4 2 2 2 2 3 2 2 3" xfId="12470"/>
    <cellStyle name="Standard 3 2 4 2 2 2 2 3 2 2 3 2" xfId="29311"/>
    <cellStyle name="Standard 3 2 4 2 2 2 2 3 2 2 4" xfId="21020"/>
    <cellStyle name="Standard 3 2 4 2 2 2 2 3 2 2 5" xfId="37602"/>
    <cellStyle name="Standard 3 2 4 2 2 2 2 3 2 2 6" xfId="46152"/>
    <cellStyle name="Standard 3 2 4 2 2 2 2 3 2 3" xfId="5761"/>
    <cellStyle name="Standard 3 2 4 2 2 2 2 3 2 3 2" xfId="14329"/>
    <cellStyle name="Standard 3 2 4 2 2 2 2 3 2 3 2 2" xfId="31170"/>
    <cellStyle name="Standard 3 2 4 2 2 2 2 3 2 3 3" xfId="22879"/>
    <cellStyle name="Standard 3 2 4 2 2 2 2 3 2 3 4" xfId="39461"/>
    <cellStyle name="Standard 3 2 4 2 2 2 2 3 2 3 5" xfId="48011"/>
    <cellStyle name="Standard 3 2 4 2 2 2 2 3 2 4" xfId="10398"/>
    <cellStyle name="Standard 3 2 4 2 2 2 2 3 2 4 2" xfId="27239"/>
    <cellStyle name="Standard 3 2 4 2 2 2 2 3 2 5" xfId="18948"/>
    <cellStyle name="Standard 3 2 4 2 2 2 2 3 2 6" xfId="35530"/>
    <cellStyle name="Standard 3 2 4 2 2 2 2 3 2 7" xfId="44080"/>
    <cellStyle name="Standard 3 2 4 2 2 2 2 3 3" xfId="2864"/>
    <cellStyle name="Standard 3 2 4 2 2 2 2 3 3 2" xfId="5763"/>
    <cellStyle name="Standard 3 2 4 2 2 2 2 3 3 2 2" xfId="14331"/>
    <cellStyle name="Standard 3 2 4 2 2 2 2 3 3 2 2 2" xfId="31172"/>
    <cellStyle name="Standard 3 2 4 2 2 2 2 3 3 2 3" xfId="22881"/>
    <cellStyle name="Standard 3 2 4 2 2 2 2 3 3 2 4" xfId="39463"/>
    <cellStyle name="Standard 3 2 4 2 2 2 2 3 3 2 5" xfId="48013"/>
    <cellStyle name="Standard 3 2 4 2 2 2 2 3 3 3" xfId="11434"/>
    <cellStyle name="Standard 3 2 4 2 2 2 2 3 3 3 2" xfId="28275"/>
    <cellStyle name="Standard 3 2 4 2 2 2 2 3 3 4" xfId="19984"/>
    <cellStyle name="Standard 3 2 4 2 2 2 2 3 3 5" xfId="36566"/>
    <cellStyle name="Standard 3 2 4 2 2 2 2 3 3 6" xfId="45116"/>
    <cellStyle name="Standard 3 2 4 2 2 2 2 3 4" xfId="5760"/>
    <cellStyle name="Standard 3 2 4 2 2 2 2 3 4 2" xfId="14328"/>
    <cellStyle name="Standard 3 2 4 2 2 2 2 3 4 2 2" xfId="31169"/>
    <cellStyle name="Standard 3 2 4 2 2 2 2 3 4 3" xfId="22878"/>
    <cellStyle name="Standard 3 2 4 2 2 2 2 3 4 4" xfId="39460"/>
    <cellStyle name="Standard 3 2 4 2 2 2 2 3 4 5" xfId="48010"/>
    <cellStyle name="Standard 3 2 4 2 2 2 2 3 5" xfId="9362"/>
    <cellStyle name="Standard 3 2 4 2 2 2 2 3 5 2" xfId="26203"/>
    <cellStyle name="Standard 3 2 4 2 2 2 2 3 6" xfId="17912"/>
    <cellStyle name="Standard 3 2 4 2 2 2 2 3 7" xfId="34494"/>
    <cellStyle name="Standard 3 2 4 2 2 2 2 3 8" xfId="43044"/>
    <cellStyle name="Standard 3 2 4 2 2 2 2 4" xfId="1309"/>
    <cellStyle name="Standard 3 2 4 2 2 2 2 4 2" xfId="3382"/>
    <cellStyle name="Standard 3 2 4 2 2 2 2 4 2 2" xfId="5765"/>
    <cellStyle name="Standard 3 2 4 2 2 2 2 4 2 2 2" xfId="14333"/>
    <cellStyle name="Standard 3 2 4 2 2 2 2 4 2 2 2 2" xfId="31174"/>
    <cellStyle name="Standard 3 2 4 2 2 2 2 4 2 2 3" xfId="22883"/>
    <cellStyle name="Standard 3 2 4 2 2 2 2 4 2 2 4" xfId="39465"/>
    <cellStyle name="Standard 3 2 4 2 2 2 2 4 2 2 5" xfId="48015"/>
    <cellStyle name="Standard 3 2 4 2 2 2 2 4 2 3" xfId="11952"/>
    <cellStyle name="Standard 3 2 4 2 2 2 2 4 2 3 2" xfId="28793"/>
    <cellStyle name="Standard 3 2 4 2 2 2 2 4 2 4" xfId="20502"/>
    <cellStyle name="Standard 3 2 4 2 2 2 2 4 2 5" xfId="37084"/>
    <cellStyle name="Standard 3 2 4 2 2 2 2 4 2 6" xfId="45634"/>
    <cellStyle name="Standard 3 2 4 2 2 2 2 4 3" xfId="5764"/>
    <cellStyle name="Standard 3 2 4 2 2 2 2 4 3 2" xfId="14332"/>
    <cellStyle name="Standard 3 2 4 2 2 2 2 4 3 2 2" xfId="31173"/>
    <cellStyle name="Standard 3 2 4 2 2 2 2 4 3 3" xfId="22882"/>
    <cellStyle name="Standard 3 2 4 2 2 2 2 4 3 4" xfId="39464"/>
    <cellStyle name="Standard 3 2 4 2 2 2 2 4 3 5" xfId="48014"/>
    <cellStyle name="Standard 3 2 4 2 2 2 2 4 4" xfId="9880"/>
    <cellStyle name="Standard 3 2 4 2 2 2 2 4 4 2" xfId="26721"/>
    <cellStyle name="Standard 3 2 4 2 2 2 2 4 5" xfId="18430"/>
    <cellStyle name="Standard 3 2 4 2 2 2 2 4 6" xfId="35012"/>
    <cellStyle name="Standard 3 2 4 2 2 2 2 4 7" xfId="43562"/>
    <cellStyle name="Standard 3 2 4 2 2 2 2 5" xfId="2346"/>
    <cellStyle name="Standard 3 2 4 2 2 2 2 5 2" xfId="5766"/>
    <cellStyle name="Standard 3 2 4 2 2 2 2 5 2 2" xfId="14334"/>
    <cellStyle name="Standard 3 2 4 2 2 2 2 5 2 2 2" xfId="31175"/>
    <cellStyle name="Standard 3 2 4 2 2 2 2 5 2 3" xfId="22884"/>
    <cellStyle name="Standard 3 2 4 2 2 2 2 5 2 4" xfId="39466"/>
    <cellStyle name="Standard 3 2 4 2 2 2 2 5 2 5" xfId="48016"/>
    <cellStyle name="Standard 3 2 4 2 2 2 2 5 3" xfId="10916"/>
    <cellStyle name="Standard 3 2 4 2 2 2 2 5 3 2" xfId="27757"/>
    <cellStyle name="Standard 3 2 4 2 2 2 2 5 4" xfId="19466"/>
    <cellStyle name="Standard 3 2 4 2 2 2 2 5 5" xfId="36048"/>
    <cellStyle name="Standard 3 2 4 2 2 2 2 5 6" xfId="44598"/>
    <cellStyle name="Standard 3 2 4 2 2 2 2 6" xfId="5751"/>
    <cellStyle name="Standard 3 2 4 2 2 2 2 6 2" xfId="14319"/>
    <cellStyle name="Standard 3 2 4 2 2 2 2 6 2 2" xfId="31160"/>
    <cellStyle name="Standard 3 2 4 2 2 2 2 6 3" xfId="22869"/>
    <cellStyle name="Standard 3 2 4 2 2 2 2 6 4" xfId="39451"/>
    <cellStyle name="Standard 3 2 4 2 2 2 2 6 5" xfId="48001"/>
    <cellStyle name="Standard 3 2 4 2 2 2 2 7" xfId="8584"/>
    <cellStyle name="Standard 3 2 4 2 2 2 2 7 2" xfId="17135"/>
    <cellStyle name="Standard 3 2 4 2 2 2 2 7 3" xfId="25685"/>
    <cellStyle name="Standard 3 2 4 2 2 2 2 7 4" xfId="42267"/>
    <cellStyle name="Standard 3 2 4 2 2 2 2 7 5" xfId="50817"/>
    <cellStyle name="Standard 3 2 4 2 2 2 2 8" xfId="8844"/>
    <cellStyle name="Standard 3 2 4 2 2 2 2 9" xfId="17394"/>
    <cellStyle name="Standard 3 2 4 2 2 2 3" xfId="404"/>
    <cellStyle name="Standard 3 2 4 2 2 2 3 2" xfId="922"/>
    <cellStyle name="Standard 3 2 4 2 2 2 3 2 2" xfId="1958"/>
    <cellStyle name="Standard 3 2 4 2 2 2 3 2 2 2" xfId="4031"/>
    <cellStyle name="Standard 3 2 4 2 2 2 3 2 2 2 2" xfId="5770"/>
    <cellStyle name="Standard 3 2 4 2 2 2 3 2 2 2 2 2" xfId="14338"/>
    <cellStyle name="Standard 3 2 4 2 2 2 3 2 2 2 2 2 2" xfId="31179"/>
    <cellStyle name="Standard 3 2 4 2 2 2 3 2 2 2 2 3" xfId="22888"/>
    <cellStyle name="Standard 3 2 4 2 2 2 3 2 2 2 2 4" xfId="39470"/>
    <cellStyle name="Standard 3 2 4 2 2 2 3 2 2 2 2 5" xfId="48020"/>
    <cellStyle name="Standard 3 2 4 2 2 2 3 2 2 2 3" xfId="12601"/>
    <cellStyle name="Standard 3 2 4 2 2 2 3 2 2 2 3 2" xfId="29442"/>
    <cellStyle name="Standard 3 2 4 2 2 2 3 2 2 2 4" xfId="21151"/>
    <cellStyle name="Standard 3 2 4 2 2 2 3 2 2 2 5" xfId="37733"/>
    <cellStyle name="Standard 3 2 4 2 2 2 3 2 2 2 6" xfId="46283"/>
    <cellStyle name="Standard 3 2 4 2 2 2 3 2 2 3" xfId="5769"/>
    <cellStyle name="Standard 3 2 4 2 2 2 3 2 2 3 2" xfId="14337"/>
    <cellStyle name="Standard 3 2 4 2 2 2 3 2 2 3 2 2" xfId="31178"/>
    <cellStyle name="Standard 3 2 4 2 2 2 3 2 2 3 3" xfId="22887"/>
    <cellStyle name="Standard 3 2 4 2 2 2 3 2 2 3 4" xfId="39469"/>
    <cellStyle name="Standard 3 2 4 2 2 2 3 2 2 3 5" xfId="48019"/>
    <cellStyle name="Standard 3 2 4 2 2 2 3 2 2 4" xfId="10529"/>
    <cellStyle name="Standard 3 2 4 2 2 2 3 2 2 4 2" xfId="27370"/>
    <cellStyle name="Standard 3 2 4 2 2 2 3 2 2 5" xfId="19079"/>
    <cellStyle name="Standard 3 2 4 2 2 2 3 2 2 6" xfId="35661"/>
    <cellStyle name="Standard 3 2 4 2 2 2 3 2 2 7" xfId="44211"/>
    <cellStyle name="Standard 3 2 4 2 2 2 3 2 3" xfId="2995"/>
    <cellStyle name="Standard 3 2 4 2 2 2 3 2 3 2" xfId="5771"/>
    <cellStyle name="Standard 3 2 4 2 2 2 3 2 3 2 2" xfId="14339"/>
    <cellStyle name="Standard 3 2 4 2 2 2 3 2 3 2 2 2" xfId="31180"/>
    <cellStyle name="Standard 3 2 4 2 2 2 3 2 3 2 3" xfId="22889"/>
    <cellStyle name="Standard 3 2 4 2 2 2 3 2 3 2 4" xfId="39471"/>
    <cellStyle name="Standard 3 2 4 2 2 2 3 2 3 2 5" xfId="48021"/>
    <cellStyle name="Standard 3 2 4 2 2 2 3 2 3 3" xfId="11565"/>
    <cellStyle name="Standard 3 2 4 2 2 2 3 2 3 3 2" xfId="28406"/>
    <cellStyle name="Standard 3 2 4 2 2 2 3 2 3 4" xfId="20115"/>
    <cellStyle name="Standard 3 2 4 2 2 2 3 2 3 5" xfId="36697"/>
    <cellStyle name="Standard 3 2 4 2 2 2 3 2 3 6" xfId="45247"/>
    <cellStyle name="Standard 3 2 4 2 2 2 3 2 4" xfId="5768"/>
    <cellStyle name="Standard 3 2 4 2 2 2 3 2 4 2" xfId="14336"/>
    <cellStyle name="Standard 3 2 4 2 2 2 3 2 4 2 2" xfId="31177"/>
    <cellStyle name="Standard 3 2 4 2 2 2 3 2 4 3" xfId="22886"/>
    <cellStyle name="Standard 3 2 4 2 2 2 3 2 4 4" xfId="39468"/>
    <cellStyle name="Standard 3 2 4 2 2 2 3 2 4 5" xfId="48018"/>
    <cellStyle name="Standard 3 2 4 2 2 2 3 2 5" xfId="9493"/>
    <cellStyle name="Standard 3 2 4 2 2 2 3 2 5 2" xfId="26334"/>
    <cellStyle name="Standard 3 2 4 2 2 2 3 2 6" xfId="18043"/>
    <cellStyle name="Standard 3 2 4 2 2 2 3 2 7" xfId="34625"/>
    <cellStyle name="Standard 3 2 4 2 2 2 3 2 8" xfId="43175"/>
    <cellStyle name="Standard 3 2 4 2 2 2 3 3" xfId="1440"/>
    <cellStyle name="Standard 3 2 4 2 2 2 3 3 2" xfId="3513"/>
    <cellStyle name="Standard 3 2 4 2 2 2 3 3 2 2" xfId="5773"/>
    <cellStyle name="Standard 3 2 4 2 2 2 3 3 2 2 2" xfId="14341"/>
    <cellStyle name="Standard 3 2 4 2 2 2 3 3 2 2 2 2" xfId="31182"/>
    <cellStyle name="Standard 3 2 4 2 2 2 3 3 2 2 3" xfId="22891"/>
    <cellStyle name="Standard 3 2 4 2 2 2 3 3 2 2 4" xfId="39473"/>
    <cellStyle name="Standard 3 2 4 2 2 2 3 3 2 2 5" xfId="48023"/>
    <cellStyle name="Standard 3 2 4 2 2 2 3 3 2 3" xfId="12083"/>
    <cellStyle name="Standard 3 2 4 2 2 2 3 3 2 3 2" xfId="28924"/>
    <cellStyle name="Standard 3 2 4 2 2 2 3 3 2 4" xfId="20633"/>
    <cellStyle name="Standard 3 2 4 2 2 2 3 3 2 5" xfId="37215"/>
    <cellStyle name="Standard 3 2 4 2 2 2 3 3 2 6" xfId="45765"/>
    <cellStyle name="Standard 3 2 4 2 2 2 3 3 3" xfId="5772"/>
    <cellStyle name="Standard 3 2 4 2 2 2 3 3 3 2" xfId="14340"/>
    <cellStyle name="Standard 3 2 4 2 2 2 3 3 3 2 2" xfId="31181"/>
    <cellStyle name="Standard 3 2 4 2 2 2 3 3 3 3" xfId="22890"/>
    <cellStyle name="Standard 3 2 4 2 2 2 3 3 3 4" xfId="39472"/>
    <cellStyle name="Standard 3 2 4 2 2 2 3 3 3 5" xfId="48022"/>
    <cellStyle name="Standard 3 2 4 2 2 2 3 3 4" xfId="10011"/>
    <cellStyle name="Standard 3 2 4 2 2 2 3 3 4 2" xfId="26852"/>
    <cellStyle name="Standard 3 2 4 2 2 2 3 3 5" xfId="18561"/>
    <cellStyle name="Standard 3 2 4 2 2 2 3 3 6" xfId="35143"/>
    <cellStyle name="Standard 3 2 4 2 2 2 3 3 7" xfId="43693"/>
    <cellStyle name="Standard 3 2 4 2 2 2 3 4" xfId="2477"/>
    <cellStyle name="Standard 3 2 4 2 2 2 3 4 2" xfId="5774"/>
    <cellStyle name="Standard 3 2 4 2 2 2 3 4 2 2" xfId="14342"/>
    <cellStyle name="Standard 3 2 4 2 2 2 3 4 2 2 2" xfId="31183"/>
    <cellStyle name="Standard 3 2 4 2 2 2 3 4 2 3" xfId="22892"/>
    <cellStyle name="Standard 3 2 4 2 2 2 3 4 2 4" xfId="39474"/>
    <cellStyle name="Standard 3 2 4 2 2 2 3 4 2 5" xfId="48024"/>
    <cellStyle name="Standard 3 2 4 2 2 2 3 4 3" xfId="11047"/>
    <cellStyle name="Standard 3 2 4 2 2 2 3 4 3 2" xfId="27888"/>
    <cellStyle name="Standard 3 2 4 2 2 2 3 4 4" xfId="19597"/>
    <cellStyle name="Standard 3 2 4 2 2 2 3 4 5" xfId="36179"/>
    <cellStyle name="Standard 3 2 4 2 2 2 3 4 6" xfId="44729"/>
    <cellStyle name="Standard 3 2 4 2 2 2 3 5" xfId="5767"/>
    <cellStyle name="Standard 3 2 4 2 2 2 3 5 2" xfId="14335"/>
    <cellStyle name="Standard 3 2 4 2 2 2 3 5 2 2" xfId="31176"/>
    <cellStyle name="Standard 3 2 4 2 2 2 3 5 3" xfId="22885"/>
    <cellStyle name="Standard 3 2 4 2 2 2 3 5 4" xfId="39467"/>
    <cellStyle name="Standard 3 2 4 2 2 2 3 5 5" xfId="48017"/>
    <cellStyle name="Standard 3 2 4 2 2 2 3 6" xfId="8975"/>
    <cellStyle name="Standard 3 2 4 2 2 2 3 6 2" xfId="25817"/>
    <cellStyle name="Standard 3 2 4 2 2 2 3 7" xfId="17525"/>
    <cellStyle name="Standard 3 2 4 2 2 2 3 8" xfId="34107"/>
    <cellStyle name="Standard 3 2 4 2 2 2 3 9" xfId="42657"/>
    <cellStyle name="Standard 3 2 4 2 2 2 4" xfId="663"/>
    <cellStyle name="Standard 3 2 4 2 2 2 4 2" xfId="1699"/>
    <cellStyle name="Standard 3 2 4 2 2 2 4 2 2" xfId="3772"/>
    <cellStyle name="Standard 3 2 4 2 2 2 4 2 2 2" xfId="5777"/>
    <cellStyle name="Standard 3 2 4 2 2 2 4 2 2 2 2" xfId="14345"/>
    <cellStyle name="Standard 3 2 4 2 2 2 4 2 2 2 2 2" xfId="31186"/>
    <cellStyle name="Standard 3 2 4 2 2 2 4 2 2 2 3" xfId="22895"/>
    <cellStyle name="Standard 3 2 4 2 2 2 4 2 2 2 4" xfId="39477"/>
    <cellStyle name="Standard 3 2 4 2 2 2 4 2 2 2 5" xfId="48027"/>
    <cellStyle name="Standard 3 2 4 2 2 2 4 2 2 3" xfId="12342"/>
    <cellStyle name="Standard 3 2 4 2 2 2 4 2 2 3 2" xfId="29183"/>
    <cellStyle name="Standard 3 2 4 2 2 2 4 2 2 4" xfId="20892"/>
    <cellStyle name="Standard 3 2 4 2 2 2 4 2 2 5" xfId="37474"/>
    <cellStyle name="Standard 3 2 4 2 2 2 4 2 2 6" xfId="46024"/>
    <cellStyle name="Standard 3 2 4 2 2 2 4 2 3" xfId="5776"/>
    <cellStyle name="Standard 3 2 4 2 2 2 4 2 3 2" xfId="14344"/>
    <cellStyle name="Standard 3 2 4 2 2 2 4 2 3 2 2" xfId="31185"/>
    <cellStyle name="Standard 3 2 4 2 2 2 4 2 3 3" xfId="22894"/>
    <cellStyle name="Standard 3 2 4 2 2 2 4 2 3 4" xfId="39476"/>
    <cellStyle name="Standard 3 2 4 2 2 2 4 2 3 5" xfId="48026"/>
    <cellStyle name="Standard 3 2 4 2 2 2 4 2 4" xfId="10270"/>
    <cellStyle name="Standard 3 2 4 2 2 2 4 2 4 2" xfId="27111"/>
    <cellStyle name="Standard 3 2 4 2 2 2 4 2 5" xfId="18820"/>
    <cellStyle name="Standard 3 2 4 2 2 2 4 2 6" xfId="35402"/>
    <cellStyle name="Standard 3 2 4 2 2 2 4 2 7" xfId="43952"/>
    <cellStyle name="Standard 3 2 4 2 2 2 4 3" xfId="2736"/>
    <cellStyle name="Standard 3 2 4 2 2 2 4 3 2" xfId="5778"/>
    <cellStyle name="Standard 3 2 4 2 2 2 4 3 2 2" xfId="14346"/>
    <cellStyle name="Standard 3 2 4 2 2 2 4 3 2 2 2" xfId="31187"/>
    <cellStyle name="Standard 3 2 4 2 2 2 4 3 2 3" xfId="22896"/>
    <cellStyle name="Standard 3 2 4 2 2 2 4 3 2 4" xfId="39478"/>
    <cellStyle name="Standard 3 2 4 2 2 2 4 3 2 5" xfId="48028"/>
    <cellStyle name="Standard 3 2 4 2 2 2 4 3 3" xfId="11306"/>
    <cellStyle name="Standard 3 2 4 2 2 2 4 3 3 2" xfId="28147"/>
    <cellStyle name="Standard 3 2 4 2 2 2 4 3 4" xfId="19856"/>
    <cellStyle name="Standard 3 2 4 2 2 2 4 3 5" xfId="36438"/>
    <cellStyle name="Standard 3 2 4 2 2 2 4 3 6" xfId="44988"/>
    <cellStyle name="Standard 3 2 4 2 2 2 4 4" xfId="5775"/>
    <cellStyle name="Standard 3 2 4 2 2 2 4 4 2" xfId="14343"/>
    <cellStyle name="Standard 3 2 4 2 2 2 4 4 2 2" xfId="31184"/>
    <cellStyle name="Standard 3 2 4 2 2 2 4 4 3" xfId="22893"/>
    <cellStyle name="Standard 3 2 4 2 2 2 4 4 4" xfId="39475"/>
    <cellStyle name="Standard 3 2 4 2 2 2 4 4 5" xfId="48025"/>
    <cellStyle name="Standard 3 2 4 2 2 2 4 5" xfId="9234"/>
    <cellStyle name="Standard 3 2 4 2 2 2 4 5 2" xfId="26075"/>
    <cellStyle name="Standard 3 2 4 2 2 2 4 6" xfId="17784"/>
    <cellStyle name="Standard 3 2 4 2 2 2 4 7" xfId="34366"/>
    <cellStyle name="Standard 3 2 4 2 2 2 4 8" xfId="42916"/>
    <cellStyle name="Standard 3 2 4 2 2 2 5" xfId="1181"/>
    <cellStyle name="Standard 3 2 4 2 2 2 5 2" xfId="3254"/>
    <cellStyle name="Standard 3 2 4 2 2 2 5 2 2" xfId="5780"/>
    <cellStyle name="Standard 3 2 4 2 2 2 5 2 2 2" xfId="14348"/>
    <cellStyle name="Standard 3 2 4 2 2 2 5 2 2 2 2" xfId="31189"/>
    <cellStyle name="Standard 3 2 4 2 2 2 5 2 2 3" xfId="22898"/>
    <cellStyle name="Standard 3 2 4 2 2 2 5 2 2 4" xfId="39480"/>
    <cellStyle name="Standard 3 2 4 2 2 2 5 2 2 5" xfId="48030"/>
    <cellStyle name="Standard 3 2 4 2 2 2 5 2 3" xfId="11824"/>
    <cellStyle name="Standard 3 2 4 2 2 2 5 2 3 2" xfId="28665"/>
    <cellStyle name="Standard 3 2 4 2 2 2 5 2 4" xfId="20374"/>
    <cellStyle name="Standard 3 2 4 2 2 2 5 2 5" xfId="36956"/>
    <cellStyle name="Standard 3 2 4 2 2 2 5 2 6" xfId="45506"/>
    <cellStyle name="Standard 3 2 4 2 2 2 5 3" xfId="5779"/>
    <cellStyle name="Standard 3 2 4 2 2 2 5 3 2" xfId="14347"/>
    <cellStyle name="Standard 3 2 4 2 2 2 5 3 2 2" xfId="31188"/>
    <cellStyle name="Standard 3 2 4 2 2 2 5 3 3" xfId="22897"/>
    <cellStyle name="Standard 3 2 4 2 2 2 5 3 4" xfId="39479"/>
    <cellStyle name="Standard 3 2 4 2 2 2 5 3 5" xfId="48029"/>
    <cellStyle name="Standard 3 2 4 2 2 2 5 4" xfId="9752"/>
    <cellStyle name="Standard 3 2 4 2 2 2 5 4 2" xfId="26593"/>
    <cellStyle name="Standard 3 2 4 2 2 2 5 5" xfId="18302"/>
    <cellStyle name="Standard 3 2 4 2 2 2 5 6" xfId="34884"/>
    <cellStyle name="Standard 3 2 4 2 2 2 5 7" xfId="43434"/>
    <cellStyle name="Standard 3 2 4 2 2 2 6" xfId="2218"/>
    <cellStyle name="Standard 3 2 4 2 2 2 6 2" xfId="5781"/>
    <cellStyle name="Standard 3 2 4 2 2 2 6 2 2" xfId="14349"/>
    <cellStyle name="Standard 3 2 4 2 2 2 6 2 2 2" xfId="31190"/>
    <cellStyle name="Standard 3 2 4 2 2 2 6 2 3" xfId="22899"/>
    <cellStyle name="Standard 3 2 4 2 2 2 6 2 4" xfId="39481"/>
    <cellStyle name="Standard 3 2 4 2 2 2 6 2 5" xfId="48031"/>
    <cellStyle name="Standard 3 2 4 2 2 2 6 3" xfId="10788"/>
    <cellStyle name="Standard 3 2 4 2 2 2 6 3 2" xfId="27629"/>
    <cellStyle name="Standard 3 2 4 2 2 2 6 4" xfId="19338"/>
    <cellStyle name="Standard 3 2 4 2 2 2 6 5" xfId="35920"/>
    <cellStyle name="Standard 3 2 4 2 2 2 6 6" xfId="44470"/>
    <cellStyle name="Standard 3 2 4 2 2 2 7" xfId="5750"/>
    <cellStyle name="Standard 3 2 4 2 2 2 7 2" xfId="14318"/>
    <cellStyle name="Standard 3 2 4 2 2 2 7 2 2" xfId="31159"/>
    <cellStyle name="Standard 3 2 4 2 2 2 7 3" xfId="22868"/>
    <cellStyle name="Standard 3 2 4 2 2 2 7 4" xfId="39450"/>
    <cellStyle name="Standard 3 2 4 2 2 2 7 5" xfId="48000"/>
    <cellStyle name="Standard 3 2 4 2 2 2 8" xfId="8456"/>
    <cellStyle name="Standard 3 2 4 2 2 2 8 2" xfId="17007"/>
    <cellStyle name="Standard 3 2 4 2 2 2 8 3" xfId="25557"/>
    <cellStyle name="Standard 3 2 4 2 2 2 8 4" xfId="42139"/>
    <cellStyle name="Standard 3 2 4 2 2 2 8 5" xfId="50689"/>
    <cellStyle name="Standard 3 2 4 2 2 2 9" xfId="8716"/>
    <cellStyle name="Standard 3 2 4 2 2 3" xfId="204"/>
    <cellStyle name="Standard 3 2 4 2 2 3 10" xfId="33912"/>
    <cellStyle name="Standard 3 2 4 2 2 3 11" xfId="42462"/>
    <cellStyle name="Standard 3 2 4 2 2 3 2" xfId="468"/>
    <cellStyle name="Standard 3 2 4 2 2 3 2 2" xfId="986"/>
    <cellStyle name="Standard 3 2 4 2 2 3 2 2 2" xfId="2022"/>
    <cellStyle name="Standard 3 2 4 2 2 3 2 2 2 2" xfId="4095"/>
    <cellStyle name="Standard 3 2 4 2 2 3 2 2 2 2 2" xfId="5786"/>
    <cellStyle name="Standard 3 2 4 2 2 3 2 2 2 2 2 2" xfId="14354"/>
    <cellStyle name="Standard 3 2 4 2 2 3 2 2 2 2 2 2 2" xfId="31195"/>
    <cellStyle name="Standard 3 2 4 2 2 3 2 2 2 2 2 3" xfId="22904"/>
    <cellStyle name="Standard 3 2 4 2 2 3 2 2 2 2 2 4" xfId="39486"/>
    <cellStyle name="Standard 3 2 4 2 2 3 2 2 2 2 2 5" xfId="48036"/>
    <cellStyle name="Standard 3 2 4 2 2 3 2 2 2 2 3" xfId="12665"/>
    <cellStyle name="Standard 3 2 4 2 2 3 2 2 2 2 3 2" xfId="29506"/>
    <cellStyle name="Standard 3 2 4 2 2 3 2 2 2 2 4" xfId="21215"/>
    <cellStyle name="Standard 3 2 4 2 2 3 2 2 2 2 5" xfId="37797"/>
    <cellStyle name="Standard 3 2 4 2 2 3 2 2 2 2 6" xfId="46347"/>
    <cellStyle name="Standard 3 2 4 2 2 3 2 2 2 3" xfId="5785"/>
    <cellStyle name="Standard 3 2 4 2 2 3 2 2 2 3 2" xfId="14353"/>
    <cellStyle name="Standard 3 2 4 2 2 3 2 2 2 3 2 2" xfId="31194"/>
    <cellStyle name="Standard 3 2 4 2 2 3 2 2 2 3 3" xfId="22903"/>
    <cellStyle name="Standard 3 2 4 2 2 3 2 2 2 3 4" xfId="39485"/>
    <cellStyle name="Standard 3 2 4 2 2 3 2 2 2 3 5" xfId="48035"/>
    <cellStyle name="Standard 3 2 4 2 2 3 2 2 2 4" xfId="10593"/>
    <cellStyle name="Standard 3 2 4 2 2 3 2 2 2 4 2" xfId="27434"/>
    <cellStyle name="Standard 3 2 4 2 2 3 2 2 2 5" xfId="19143"/>
    <cellStyle name="Standard 3 2 4 2 2 3 2 2 2 6" xfId="35725"/>
    <cellStyle name="Standard 3 2 4 2 2 3 2 2 2 7" xfId="44275"/>
    <cellStyle name="Standard 3 2 4 2 2 3 2 2 3" xfId="3059"/>
    <cellStyle name="Standard 3 2 4 2 2 3 2 2 3 2" xfId="5787"/>
    <cellStyle name="Standard 3 2 4 2 2 3 2 2 3 2 2" xfId="14355"/>
    <cellStyle name="Standard 3 2 4 2 2 3 2 2 3 2 2 2" xfId="31196"/>
    <cellStyle name="Standard 3 2 4 2 2 3 2 2 3 2 3" xfId="22905"/>
    <cellStyle name="Standard 3 2 4 2 2 3 2 2 3 2 4" xfId="39487"/>
    <cellStyle name="Standard 3 2 4 2 2 3 2 2 3 2 5" xfId="48037"/>
    <cellStyle name="Standard 3 2 4 2 2 3 2 2 3 3" xfId="11629"/>
    <cellStyle name="Standard 3 2 4 2 2 3 2 2 3 3 2" xfId="28470"/>
    <cellStyle name="Standard 3 2 4 2 2 3 2 2 3 4" xfId="20179"/>
    <cellStyle name="Standard 3 2 4 2 2 3 2 2 3 5" xfId="36761"/>
    <cellStyle name="Standard 3 2 4 2 2 3 2 2 3 6" xfId="45311"/>
    <cellStyle name="Standard 3 2 4 2 2 3 2 2 4" xfId="5784"/>
    <cellStyle name="Standard 3 2 4 2 2 3 2 2 4 2" xfId="14352"/>
    <cellStyle name="Standard 3 2 4 2 2 3 2 2 4 2 2" xfId="31193"/>
    <cellStyle name="Standard 3 2 4 2 2 3 2 2 4 3" xfId="22902"/>
    <cellStyle name="Standard 3 2 4 2 2 3 2 2 4 4" xfId="39484"/>
    <cellStyle name="Standard 3 2 4 2 2 3 2 2 4 5" xfId="48034"/>
    <cellStyle name="Standard 3 2 4 2 2 3 2 2 5" xfId="9557"/>
    <cellStyle name="Standard 3 2 4 2 2 3 2 2 5 2" xfId="26398"/>
    <cellStyle name="Standard 3 2 4 2 2 3 2 2 6" xfId="18107"/>
    <cellStyle name="Standard 3 2 4 2 2 3 2 2 7" xfId="34689"/>
    <cellStyle name="Standard 3 2 4 2 2 3 2 2 8" xfId="43239"/>
    <cellStyle name="Standard 3 2 4 2 2 3 2 3" xfId="1504"/>
    <cellStyle name="Standard 3 2 4 2 2 3 2 3 2" xfId="3577"/>
    <cellStyle name="Standard 3 2 4 2 2 3 2 3 2 2" xfId="5789"/>
    <cellStyle name="Standard 3 2 4 2 2 3 2 3 2 2 2" xfId="14357"/>
    <cellStyle name="Standard 3 2 4 2 2 3 2 3 2 2 2 2" xfId="31198"/>
    <cellStyle name="Standard 3 2 4 2 2 3 2 3 2 2 3" xfId="22907"/>
    <cellStyle name="Standard 3 2 4 2 2 3 2 3 2 2 4" xfId="39489"/>
    <cellStyle name="Standard 3 2 4 2 2 3 2 3 2 2 5" xfId="48039"/>
    <cellStyle name="Standard 3 2 4 2 2 3 2 3 2 3" xfId="12147"/>
    <cellStyle name="Standard 3 2 4 2 2 3 2 3 2 3 2" xfId="28988"/>
    <cellStyle name="Standard 3 2 4 2 2 3 2 3 2 4" xfId="20697"/>
    <cellStyle name="Standard 3 2 4 2 2 3 2 3 2 5" xfId="37279"/>
    <cellStyle name="Standard 3 2 4 2 2 3 2 3 2 6" xfId="45829"/>
    <cellStyle name="Standard 3 2 4 2 2 3 2 3 3" xfId="5788"/>
    <cellStyle name="Standard 3 2 4 2 2 3 2 3 3 2" xfId="14356"/>
    <cellStyle name="Standard 3 2 4 2 2 3 2 3 3 2 2" xfId="31197"/>
    <cellStyle name="Standard 3 2 4 2 2 3 2 3 3 3" xfId="22906"/>
    <cellStyle name="Standard 3 2 4 2 2 3 2 3 3 4" xfId="39488"/>
    <cellStyle name="Standard 3 2 4 2 2 3 2 3 3 5" xfId="48038"/>
    <cellStyle name="Standard 3 2 4 2 2 3 2 3 4" xfId="10075"/>
    <cellStyle name="Standard 3 2 4 2 2 3 2 3 4 2" xfId="26916"/>
    <cellStyle name="Standard 3 2 4 2 2 3 2 3 5" xfId="18625"/>
    <cellStyle name="Standard 3 2 4 2 2 3 2 3 6" xfId="35207"/>
    <cellStyle name="Standard 3 2 4 2 2 3 2 3 7" xfId="43757"/>
    <cellStyle name="Standard 3 2 4 2 2 3 2 4" xfId="2541"/>
    <cellStyle name="Standard 3 2 4 2 2 3 2 4 2" xfId="5790"/>
    <cellStyle name="Standard 3 2 4 2 2 3 2 4 2 2" xfId="14358"/>
    <cellStyle name="Standard 3 2 4 2 2 3 2 4 2 2 2" xfId="31199"/>
    <cellStyle name="Standard 3 2 4 2 2 3 2 4 2 3" xfId="22908"/>
    <cellStyle name="Standard 3 2 4 2 2 3 2 4 2 4" xfId="39490"/>
    <cellStyle name="Standard 3 2 4 2 2 3 2 4 2 5" xfId="48040"/>
    <cellStyle name="Standard 3 2 4 2 2 3 2 4 3" xfId="11111"/>
    <cellStyle name="Standard 3 2 4 2 2 3 2 4 3 2" xfId="27952"/>
    <cellStyle name="Standard 3 2 4 2 2 3 2 4 4" xfId="19661"/>
    <cellStyle name="Standard 3 2 4 2 2 3 2 4 5" xfId="36243"/>
    <cellStyle name="Standard 3 2 4 2 2 3 2 4 6" xfId="44793"/>
    <cellStyle name="Standard 3 2 4 2 2 3 2 5" xfId="5783"/>
    <cellStyle name="Standard 3 2 4 2 2 3 2 5 2" xfId="14351"/>
    <cellStyle name="Standard 3 2 4 2 2 3 2 5 2 2" xfId="31192"/>
    <cellStyle name="Standard 3 2 4 2 2 3 2 5 3" xfId="22901"/>
    <cellStyle name="Standard 3 2 4 2 2 3 2 5 4" xfId="39483"/>
    <cellStyle name="Standard 3 2 4 2 2 3 2 5 5" xfId="48033"/>
    <cellStyle name="Standard 3 2 4 2 2 3 2 6" xfId="9039"/>
    <cellStyle name="Standard 3 2 4 2 2 3 2 6 2" xfId="25881"/>
    <cellStyle name="Standard 3 2 4 2 2 3 2 7" xfId="17589"/>
    <cellStyle name="Standard 3 2 4 2 2 3 2 8" xfId="34171"/>
    <cellStyle name="Standard 3 2 4 2 2 3 2 9" xfId="42721"/>
    <cellStyle name="Standard 3 2 4 2 2 3 3" xfId="727"/>
    <cellStyle name="Standard 3 2 4 2 2 3 3 2" xfId="1763"/>
    <cellStyle name="Standard 3 2 4 2 2 3 3 2 2" xfId="3836"/>
    <cellStyle name="Standard 3 2 4 2 2 3 3 2 2 2" xfId="5793"/>
    <cellStyle name="Standard 3 2 4 2 2 3 3 2 2 2 2" xfId="14361"/>
    <cellStyle name="Standard 3 2 4 2 2 3 3 2 2 2 2 2" xfId="31202"/>
    <cellStyle name="Standard 3 2 4 2 2 3 3 2 2 2 3" xfId="22911"/>
    <cellStyle name="Standard 3 2 4 2 2 3 3 2 2 2 4" xfId="39493"/>
    <cellStyle name="Standard 3 2 4 2 2 3 3 2 2 2 5" xfId="48043"/>
    <cellStyle name="Standard 3 2 4 2 2 3 3 2 2 3" xfId="12406"/>
    <cellStyle name="Standard 3 2 4 2 2 3 3 2 2 3 2" xfId="29247"/>
    <cellStyle name="Standard 3 2 4 2 2 3 3 2 2 4" xfId="20956"/>
    <cellStyle name="Standard 3 2 4 2 2 3 3 2 2 5" xfId="37538"/>
    <cellStyle name="Standard 3 2 4 2 2 3 3 2 2 6" xfId="46088"/>
    <cellStyle name="Standard 3 2 4 2 2 3 3 2 3" xfId="5792"/>
    <cellStyle name="Standard 3 2 4 2 2 3 3 2 3 2" xfId="14360"/>
    <cellStyle name="Standard 3 2 4 2 2 3 3 2 3 2 2" xfId="31201"/>
    <cellStyle name="Standard 3 2 4 2 2 3 3 2 3 3" xfId="22910"/>
    <cellStyle name="Standard 3 2 4 2 2 3 3 2 3 4" xfId="39492"/>
    <cellStyle name="Standard 3 2 4 2 2 3 3 2 3 5" xfId="48042"/>
    <cellStyle name="Standard 3 2 4 2 2 3 3 2 4" xfId="10334"/>
    <cellStyle name="Standard 3 2 4 2 2 3 3 2 4 2" xfId="27175"/>
    <cellStyle name="Standard 3 2 4 2 2 3 3 2 5" xfId="18884"/>
    <cellStyle name="Standard 3 2 4 2 2 3 3 2 6" xfId="35466"/>
    <cellStyle name="Standard 3 2 4 2 2 3 3 2 7" xfId="44016"/>
    <cellStyle name="Standard 3 2 4 2 2 3 3 3" xfId="2800"/>
    <cellStyle name="Standard 3 2 4 2 2 3 3 3 2" xfId="5794"/>
    <cellStyle name="Standard 3 2 4 2 2 3 3 3 2 2" xfId="14362"/>
    <cellStyle name="Standard 3 2 4 2 2 3 3 3 2 2 2" xfId="31203"/>
    <cellStyle name="Standard 3 2 4 2 2 3 3 3 2 3" xfId="22912"/>
    <cellStyle name="Standard 3 2 4 2 2 3 3 3 2 4" xfId="39494"/>
    <cellStyle name="Standard 3 2 4 2 2 3 3 3 2 5" xfId="48044"/>
    <cellStyle name="Standard 3 2 4 2 2 3 3 3 3" xfId="11370"/>
    <cellStyle name="Standard 3 2 4 2 2 3 3 3 3 2" xfId="28211"/>
    <cellStyle name="Standard 3 2 4 2 2 3 3 3 4" xfId="19920"/>
    <cellStyle name="Standard 3 2 4 2 2 3 3 3 5" xfId="36502"/>
    <cellStyle name="Standard 3 2 4 2 2 3 3 3 6" xfId="45052"/>
    <cellStyle name="Standard 3 2 4 2 2 3 3 4" xfId="5791"/>
    <cellStyle name="Standard 3 2 4 2 2 3 3 4 2" xfId="14359"/>
    <cellStyle name="Standard 3 2 4 2 2 3 3 4 2 2" xfId="31200"/>
    <cellStyle name="Standard 3 2 4 2 2 3 3 4 3" xfId="22909"/>
    <cellStyle name="Standard 3 2 4 2 2 3 3 4 4" xfId="39491"/>
    <cellStyle name="Standard 3 2 4 2 2 3 3 4 5" xfId="48041"/>
    <cellStyle name="Standard 3 2 4 2 2 3 3 5" xfId="9298"/>
    <cellStyle name="Standard 3 2 4 2 2 3 3 5 2" xfId="26139"/>
    <cellStyle name="Standard 3 2 4 2 2 3 3 6" xfId="17848"/>
    <cellStyle name="Standard 3 2 4 2 2 3 3 7" xfId="34430"/>
    <cellStyle name="Standard 3 2 4 2 2 3 3 8" xfId="42980"/>
    <cellStyle name="Standard 3 2 4 2 2 3 4" xfId="1245"/>
    <cellStyle name="Standard 3 2 4 2 2 3 4 2" xfId="3318"/>
    <cellStyle name="Standard 3 2 4 2 2 3 4 2 2" xfId="5796"/>
    <cellStyle name="Standard 3 2 4 2 2 3 4 2 2 2" xfId="14364"/>
    <cellStyle name="Standard 3 2 4 2 2 3 4 2 2 2 2" xfId="31205"/>
    <cellStyle name="Standard 3 2 4 2 2 3 4 2 2 3" xfId="22914"/>
    <cellStyle name="Standard 3 2 4 2 2 3 4 2 2 4" xfId="39496"/>
    <cellStyle name="Standard 3 2 4 2 2 3 4 2 2 5" xfId="48046"/>
    <cellStyle name="Standard 3 2 4 2 2 3 4 2 3" xfId="11888"/>
    <cellStyle name="Standard 3 2 4 2 2 3 4 2 3 2" xfId="28729"/>
    <cellStyle name="Standard 3 2 4 2 2 3 4 2 4" xfId="20438"/>
    <cellStyle name="Standard 3 2 4 2 2 3 4 2 5" xfId="37020"/>
    <cellStyle name="Standard 3 2 4 2 2 3 4 2 6" xfId="45570"/>
    <cellStyle name="Standard 3 2 4 2 2 3 4 3" xfId="5795"/>
    <cellStyle name="Standard 3 2 4 2 2 3 4 3 2" xfId="14363"/>
    <cellStyle name="Standard 3 2 4 2 2 3 4 3 2 2" xfId="31204"/>
    <cellStyle name="Standard 3 2 4 2 2 3 4 3 3" xfId="22913"/>
    <cellStyle name="Standard 3 2 4 2 2 3 4 3 4" xfId="39495"/>
    <cellStyle name="Standard 3 2 4 2 2 3 4 3 5" xfId="48045"/>
    <cellStyle name="Standard 3 2 4 2 2 3 4 4" xfId="9816"/>
    <cellStyle name="Standard 3 2 4 2 2 3 4 4 2" xfId="26657"/>
    <cellStyle name="Standard 3 2 4 2 2 3 4 5" xfId="18366"/>
    <cellStyle name="Standard 3 2 4 2 2 3 4 6" xfId="34948"/>
    <cellStyle name="Standard 3 2 4 2 2 3 4 7" xfId="43498"/>
    <cellStyle name="Standard 3 2 4 2 2 3 5" xfId="2282"/>
    <cellStyle name="Standard 3 2 4 2 2 3 5 2" xfId="5797"/>
    <cellStyle name="Standard 3 2 4 2 2 3 5 2 2" xfId="14365"/>
    <cellStyle name="Standard 3 2 4 2 2 3 5 2 2 2" xfId="31206"/>
    <cellStyle name="Standard 3 2 4 2 2 3 5 2 3" xfId="22915"/>
    <cellStyle name="Standard 3 2 4 2 2 3 5 2 4" xfId="39497"/>
    <cellStyle name="Standard 3 2 4 2 2 3 5 2 5" xfId="48047"/>
    <cellStyle name="Standard 3 2 4 2 2 3 5 3" xfId="10852"/>
    <cellStyle name="Standard 3 2 4 2 2 3 5 3 2" xfId="27693"/>
    <cellStyle name="Standard 3 2 4 2 2 3 5 4" xfId="19402"/>
    <cellStyle name="Standard 3 2 4 2 2 3 5 5" xfId="35984"/>
    <cellStyle name="Standard 3 2 4 2 2 3 5 6" xfId="44534"/>
    <cellStyle name="Standard 3 2 4 2 2 3 6" xfId="5782"/>
    <cellStyle name="Standard 3 2 4 2 2 3 6 2" xfId="14350"/>
    <cellStyle name="Standard 3 2 4 2 2 3 6 2 2" xfId="31191"/>
    <cellStyle name="Standard 3 2 4 2 2 3 6 3" xfId="22900"/>
    <cellStyle name="Standard 3 2 4 2 2 3 6 4" xfId="39482"/>
    <cellStyle name="Standard 3 2 4 2 2 3 6 5" xfId="48032"/>
    <cellStyle name="Standard 3 2 4 2 2 3 7" xfId="8520"/>
    <cellStyle name="Standard 3 2 4 2 2 3 7 2" xfId="17071"/>
    <cellStyle name="Standard 3 2 4 2 2 3 7 3" xfId="25621"/>
    <cellStyle name="Standard 3 2 4 2 2 3 7 4" xfId="42203"/>
    <cellStyle name="Standard 3 2 4 2 2 3 7 5" xfId="50753"/>
    <cellStyle name="Standard 3 2 4 2 2 3 8" xfId="8780"/>
    <cellStyle name="Standard 3 2 4 2 2 3 9" xfId="17330"/>
    <cellStyle name="Standard 3 2 4 2 2 4" xfId="340"/>
    <cellStyle name="Standard 3 2 4 2 2 4 2" xfId="858"/>
    <cellStyle name="Standard 3 2 4 2 2 4 2 2" xfId="1894"/>
    <cellStyle name="Standard 3 2 4 2 2 4 2 2 2" xfId="3967"/>
    <cellStyle name="Standard 3 2 4 2 2 4 2 2 2 2" xfId="5801"/>
    <cellStyle name="Standard 3 2 4 2 2 4 2 2 2 2 2" xfId="14369"/>
    <cellStyle name="Standard 3 2 4 2 2 4 2 2 2 2 2 2" xfId="31210"/>
    <cellStyle name="Standard 3 2 4 2 2 4 2 2 2 2 3" xfId="22919"/>
    <cellStyle name="Standard 3 2 4 2 2 4 2 2 2 2 4" xfId="39501"/>
    <cellStyle name="Standard 3 2 4 2 2 4 2 2 2 2 5" xfId="48051"/>
    <cellStyle name="Standard 3 2 4 2 2 4 2 2 2 3" xfId="12537"/>
    <cellStyle name="Standard 3 2 4 2 2 4 2 2 2 3 2" xfId="29378"/>
    <cellStyle name="Standard 3 2 4 2 2 4 2 2 2 4" xfId="21087"/>
    <cellStyle name="Standard 3 2 4 2 2 4 2 2 2 5" xfId="37669"/>
    <cellStyle name="Standard 3 2 4 2 2 4 2 2 2 6" xfId="46219"/>
    <cellStyle name="Standard 3 2 4 2 2 4 2 2 3" xfId="5800"/>
    <cellStyle name="Standard 3 2 4 2 2 4 2 2 3 2" xfId="14368"/>
    <cellStyle name="Standard 3 2 4 2 2 4 2 2 3 2 2" xfId="31209"/>
    <cellStyle name="Standard 3 2 4 2 2 4 2 2 3 3" xfId="22918"/>
    <cellStyle name="Standard 3 2 4 2 2 4 2 2 3 4" xfId="39500"/>
    <cellStyle name="Standard 3 2 4 2 2 4 2 2 3 5" xfId="48050"/>
    <cellStyle name="Standard 3 2 4 2 2 4 2 2 4" xfId="10465"/>
    <cellStyle name="Standard 3 2 4 2 2 4 2 2 4 2" xfId="27306"/>
    <cellStyle name="Standard 3 2 4 2 2 4 2 2 5" xfId="19015"/>
    <cellStyle name="Standard 3 2 4 2 2 4 2 2 6" xfId="35597"/>
    <cellStyle name="Standard 3 2 4 2 2 4 2 2 7" xfId="44147"/>
    <cellStyle name="Standard 3 2 4 2 2 4 2 3" xfId="2931"/>
    <cellStyle name="Standard 3 2 4 2 2 4 2 3 2" xfId="5802"/>
    <cellStyle name="Standard 3 2 4 2 2 4 2 3 2 2" xfId="14370"/>
    <cellStyle name="Standard 3 2 4 2 2 4 2 3 2 2 2" xfId="31211"/>
    <cellStyle name="Standard 3 2 4 2 2 4 2 3 2 3" xfId="22920"/>
    <cellStyle name="Standard 3 2 4 2 2 4 2 3 2 4" xfId="39502"/>
    <cellStyle name="Standard 3 2 4 2 2 4 2 3 2 5" xfId="48052"/>
    <cellStyle name="Standard 3 2 4 2 2 4 2 3 3" xfId="11501"/>
    <cellStyle name="Standard 3 2 4 2 2 4 2 3 3 2" xfId="28342"/>
    <cellStyle name="Standard 3 2 4 2 2 4 2 3 4" xfId="20051"/>
    <cellStyle name="Standard 3 2 4 2 2 4 2 3 5" xfId="36633"/>
    <cellStyle name="Standard 3 2 4 2 2 4 2 3 6" xfId="45183"/>
    <cellStyle name="Standard 3 2 4 2 2 4 2 4" xfId="5799"/>
    <cellStyle name="Standard 3 2 4 2 2 4 2 4 2" xfId="14367"/>
    <cellStyle name="Standard 3 2 4 2 2 4 2 4 2 2" xfId="31208"/>
    <cellStyle name="Standard 3 2 4 2 2 4 2 4 3" xfId="22917"/>
    <cellStyle name="Standard 3 2 4 2 2 4 2 4 4" xfId="39499"/>
    <cellStyle name="Standard 3 2 4 2 2 4 2 4 5" xfId="48049"/>
    <cellStyle name="Standard 3 2 4 2 2 4 2 5" xfId="9429"/>
    <cellStyle name="Standard 3 2 4 2 2 4 2 5 2" xfId="26270"/>
    <cellStyle name="Standard 3 2 4 2 2 4 2 6" xfId="17979"/>
    <cellStyle name="Standard 3 2 4 2 2 4 2 7" xfId="34561"/>
    <cellStyle name="Standard 3 2 4 2 2 4 2 8" xfId="43111"/>
    <cellStyle name="Standard 3 2 4 2 2 4 3" xfId="1376"/>
    <cellStyle name="Standard 3 2 4 2 2 4 3 2" xfId="3449"/>
    <cellStyle name="Standard 3 2 4 2 2 4 3 2 2" xfId="5804"/>
    <cellStyle name="Standard 3 2 4 2 2 4 3 2 2 2" xfId="14372"/>
    <cellStyle name="Standard 3 2 4 2 2 4 3 2 2 2 2" xfId="31213"/>
    <cellStyle name="Standard 3 2 4 2 2 4 3 2 2 3" xfId="22922"/>
    <cellStyle name="Standard 3 2 4 2 2 4 3 2 2 4" xfId="39504"/>
    <cellStyle name="Standard 3 2 4 2 2 4 3 2 2 5" xfId="48054"/>
    <cellStyle name="Standard 3 2 4 2 2 4 3 2 3" xfId="12019"/>
    <cellStyle name="Standard 3 2 4 2 2 4 3 2 3 2" xfId="28860"/>
    <cellStyle name="Standard 3 2 4 2 2 4 3 2 4" xfId="20569"/>
    <cellStyle name="Standard 3 2 4 2 2 4 3 2 5" xfId="37151"/>
    <cellStyle name="Standard 3 2 4 2 2 4 3 2 6" xfId="45701"/>
    <cellStyle name="Standard 3 2 4 2 2 4 3 3" xfId="5803"/>
    <cellStyle name="Standard 3 2 4 2 2 4 3 3 2" xfId="14371"/>
    <cellStyle name="Standard 3 2 4 2 2 4 3 3 2 2" xfId="31212"/>
    <cellStyle name="Standard 3 2 4 2 2 4 3 3 3" xfId="22921"/>
    <cellStyle name="Standard 3 2 4 2 2 4 3 3 4" xfId="39503"/>
    <cellStyle name="Standard 3 2 4 2 2 4 3 3 5" xfId="48053"/>
    <cellStyle name="Standard 3 2 4 2 2 4 3 4" xfId="9947"/>
    <cellStyle name="Standard 3 2 4 2 2 4 3 4 2" xfId="26788"/>
    <cellStyle name="Standard 3 2 4 2 2 4 3 5" xfId="18497"/>
    <cellStyle name="Standard 3 2 4 2 2 4 3 6" xfId="35079"/>
    <cellStyle name="Standard 3 2 4 2 2 4 3 7" xfId="43629"/>
    <cellStyle name="Standard 3 2 4 2 2 4 4" xfId="2413"/>
    <cellStyle name="Standard 3 2 4 2 2 4 4 2" xfId="5805"/>
    <cellStyle name="Standard 3 2 4 2 2 4 4 2 2" xfId="14373"/>
    <cellStyle name="Standard 3 2 4 2 2 4 4 2 2 2" xfId="31214"/>
    <cellStyle name="Standard 3 2 4 2 2 4 4 2 3" xfId="22923"/>
    <cellStyle name="Standard 3 2 4 2 2 4 4 2 4" xfId="39505"/>
    <cellStyle name="Standard 3 2 4 2 2 4 4 2 5" xfId="48055"/>
    <cellStyle name="Standard 3 2 4 2 2 4 4 3" xfId="10983"/>
    <cellStyle name="Standard 3 2 4 2 2 4 4 3 2" xfId="27824"/>
    <cellStyle name="Standard 3 2 4 2 2 4 4 4" xfId="19533"/>
    <cellStyle name="Standard 3 2 4 2 2 4 4 5" xfId="36115"/>
    <cellStyle name="Standard 3 2 4 2 2 4 4 6" xfId="44665"/>
    <cellStyle name="Standard 3 2 4 2 2 4 5" xfId="5798"/>
    <cellStyle name="Standard 3 2 4 2 2 4 5 2" xfId="14366"/>
    <cellStyle name="Standard 3 2 4 2 2 4 5 2 2" xfId="31207"/>
    <cellStyle name="Standard 3 2 4 2 2 4 5 3" xfId="22916"/>
    <cellStyle name="Standard 3 2 4 2 2 4 5 4" xfId="39498"/>
    <cellStyle name="Standard 3 2 4 2 2 4 5 5" xfId="48048"/>
    <cellStyle name="Standard 3 2 4 2 2 4 6" xfId="8911"/>
    <cellStyle name="Standard 3 2 4 2 2 4 6 2" xfId="25753"/>
    <cellStyle name="Standard 3 2 4 2 2 4 7" xfId="17461"/>
    <cellStyle name="Standard 3 2 4 2 2 4 8" xfId="34043"/>
    <cellStyle name="Standard 3 2 4 2 2 4 9" xfId="42593"/>
    <cellStyle name="Standard 3 2 4 2 2 5" xfId="599"/>
    <cellStyle name="Standard 3 2 4 2 2 5 2" xfId="1635"/>
    <cellStyle name="Standard 3 2 4 2 2 5 2 2" xfId="3708"/>
    <cellStyle name="Standard 3 2 4 2 2 5 2 2 2" xfId="5808"/>
    <cellStyle name="Standard 3 2 4 2 2 5 2 2 2 2" xfId="14376"/>
    <cellStyle name="Standard 3 2 4 2 2 5 2 2 2 2 2" xfId="31217"/>
    <cellStyle name="Standard 3 2 4 2 2 5 2 2 2 3" xfId="22926"/>
    <cellStyle name="Standard 3 2 4 2 2 5 2 2 2 4" xfId="39508"/>
    <cellStyle name="Standard 3 2 4 2 2 5 2 2 2 5" xfId="48058"/>
    <cellStyle name="Standard 3 2 4 2 2 5 2 2 3" xfId="12278"/>
    <cellStyle name="Standard 3 2 4 2 2 5 2 2 3 2" xfId="29119"/>
    <cellStyle name="Standard 3 2 4 2 2 5 2 2 4" xfId="20828"/>
    <cellStyle name="Standard 3 2 4 2 2 5 2 2 5" xfId="37410"/>
    <cellStyle name="Standard 3 2 4 2 2 5 2 2 6" xfId="45960"/>
    <cellStyle name="Standard 3 2 4 2 2 5 2 3" xfId="5807"/>
    <cellStyle name="Standard 3 2 4 2 2 5 2 3 2" xfId="14375"/>
    <cellStyle name="Standard 3 2 4 2 2 5 2 3 2 2" xfId="31216"/>
    <cellStyle name="Standard 3 2 4 2 2 5 2 3 3" xfId="22925"/>
    <cellStyle name="Standard 3 2 4 2 2 5 2 3 4" xfId="39507"/>
    <cellStyle name="Standard 3 2 4 2 2 5 2 3 5" xfId="48057"/>
    <cellStyle name="Standard 3 2 4 2 2 5 2 4" xfId="10206"/>
    <cellStyle name="Standard 3 2 4 2 2 5 2 4 2" xfId="27047"/>
    <cellStyle name="Standard 3 2 4 2 2 5 2 5" xfId="18756"/>
    <cellStyle name="Standard 3 2 4 2 2 5 2 6" xfId="35338"/>
    <cellStyle name="Standard 3 2 4 2 2 5 2 7" xfId="43888"/>
    <cellStyle name="Standard 3 2 4 2 2 5 3" xfId="2672"/>
    <cellStyle name="Standard 3 2 4 2 2 5 3 2" xfId="5809"/>
    <cellStyle name="Standard 3 2 4 2 2 5 3 2 2" xfId="14377"/>
    <cellStyle name="Standard 3 2 4 2 2 5 3 2 2 2" xfId="31218"/>
    <cellStyle name="Standard 3 2 4 2 2 5 3 2 3" xfId="22927"/>
    <cellStyle name="Standard 3 2 4 2 2 5 3 2 4" xfId="39509"/>
    <cellStyle name="Standard 3 2 4 2 2 5 3 2 5" xfId="48059"/>
    <cellStyle name="Standard 3 2 4 2 2 5 3 3" xfId="11242"/>
    <cellStyle name="Standard 3 2 4 2 2 5 3 3 2" xfId="28083"/>
    <cellStyle name="Standard 3 2 4 2 2 5 3 4" xfId="19792"/>
    <cellStyle name="Standard 3 2 4 2 2 5 3 5" xfId="36374"/>
    <cellStyle name="Standard 3 2 4 2 2 5 3 6" xfId="44924"/>
    <cellStyle name="Standard 3 2 4 2 2 5 4" xfId="5806"/>
    <cellStyle name="Standard 3 2 4 2 2 5 4 2" xfId="14374"/>
    <cellStyle name="Standard 3 2 4 2 2 5 4 2 2" xfId="31215"/>
    <cellStyle name="Standard 3 2 4 2 2 5 4 3" xfId="22924"/>
    <cellStyle name="Standard 3 2 4 2 2 5 4 4" xfId="39506"/>
    <cellStyle name="Standard 3 2 4 2 2 5 4 5" xfId="48056"/>
    <cellStyle name="Standard 3 2 4 2 2 5 5" xfId="9170"/>
    <cellStyle name="Standard 3 2 4 2 2 5 5 2" xfId="26011"/>
    <cellStyle name="Standard 3 2 4 2 2 5 6" xfId="17720"/>
    <cellStyle name="Standard 3 2 4 2 2 5 7" xfId="34302"/>
    <cellStyle name="Standard 3 2 4 2 2 5 8" xfId="42852"/>
    <cellStyle name="Standard 3 2 4 2 2 6" xfId="1117"/>
    <cellStyle name="Standard 3 2 4 2 2 6 2" xfId="3190"/>
    <cellStyle name="Standard 3 2 4 2 2 6 2 2" xfId="5811"/>
    <cellStyle name="Standard 3 2 4 2 2 6 2 2 2" xfId="14379"/>
    <cellStyle name="Standard 3 2 4 2 2 6 2 2 2 2" xfId="31220"/>
    <cellStyle name="Standard 3 2 4 2 2 6 2 2 3" xfId="22929"/>
    <cellStyle name="Standard 3 2 4 2 2 6 2 2 4" xfId="39511"/>
    <cellStyle name="Standard 3 2 4 2 2 6 2 2 5" xfId="48061"/>
    <cellStyle name="Standard 3 2 4 2 2 6 2 3" xfId="11760"/>
    <cellStyle name="Standard 3 2 4 2 2 6 2 3 2" xfId="28601"/>
    <cellStyle name="Standard 3 2 4 2 2 6 2 4" xfId="20310"/>
    <cellStyle name="Standard 3 2 4 2 2 6 2 5" xfId="36892"/>
    <cellStyle name="Standard 3 2 4 2 2 6 2 6" xfId="45442"/>
    <cellStyle name="Standard 3 2 4 2 2 6 3" xfId="5810"/>
    <cellStyle name="Standard 3 2 4 2 2 6 3 2" xfId="14378"/>
    <cellStyle name="Standard 3 2 4 2 2 6 3 2 2" xfId="31219"/>
    <cellStyle name="Standard 3 2 4 2 2 6 3 3" xfId="22928"/>
    <cellStyle name="Standard 3 2 4 2 2 6 3 4" xfId="39510"/>
    <cellStyle name="Standard 3 2 4 2 2 6 3 5" xfId="48060"/>
    <cellStyle name="Standard 3 2 4 2 2 6 4" xfId="9688"/>
    <cellStyle name="Standard 3 2 4 2 2 6 4 2" xfId="26529"/>
    <cellStyle name="Standard 3 2 4 2 2 6 5" xfId="18238"/>
    <cellStyle name="Standard 3 2 4 2 2 6 6" xfId="34820"/>
    <cellStyle name="Standard 3 2 4 2 2 6 7" xfId="43370"/>
    <cellStyle name="Standard 3 2 4 2 2 7" xfId="2154"/>
    <cellStyle name="Standard 3 2 4 2 2 7 2" xfId="5812"/>
    <cellStyle name="Standard 3 2 4 2 2 7 2 2" xfId="14380"/>
    <cellStyle name="Standard 3 2 4 2 2 7 2 2 2" xfId="31221"/>
    <cellStyle name="Standard 3 2 4 2 2 7 2 3" xfId="22930"/>
    <cellStyle name="Standard 3 2 4 2 2 7 2 4" xfId="39512"/>
    <cellStyle name="Standard 3 2 4 2 2 7 2 5" xfId="48062"/>
    <cellStyle name="Standard 3 2 4 2 2 7 3" xfId="10724"/>
    <cellStyle name="Standard 3 2 4 2 2 7 3 2" xfId="27565"/>
    <cellStyle name="Standard 3 2 4 2 2 7 4" xfId="19274"/>
    <cellStyle name="Standard 3 2 4 2 2 7 5" xfId="35856"/>
    <cellStyle name="Standard 3 2 4 2 2 7 6" xfId="44406"/>
    <cellStyle name="Standard 3 2 4 2 2 8" xfId="5749"/>
    <cellStyle name="Standard 3 2 4 2 2 8 2" xfId="14317"/>
    <cellStyle name="Standard 3 2 4 2 2 8 2 2" xfId="31158"/>
    <cellStyle name="Standard 3 2 4 2 2 8 3" xfId="22867"/>
    <cellStyle name="Standard 3 2 4 2 2 8 4" xfId="39449"/>
    <cellStyle name="Standard 3 2 4 2 2 8 5" xfId="47999"/>
    <cellStyle name="Standard 3 2 4 2 2 9" xfId="8392"/>
    <cellStyle name="Standard 3 2 4 2 2 9 2" xfId="16943"/>
    <cellStyle name="Standard 3 2 4 2 2 9 3" xfId="25493"/>
    <cellStyle name="Standard 3 2 4 2 2 9 4" xfId="42075"/>
    <cellStyle name="Standard 3 2 4 2 2 9 5" xfId="50625"/>
    <cellStyle name="Standard 3 2 4 2 3" xfId="107"/>
    <cellStyle name="Standard 3 2 4 2 3 10" xfId="17234"/>
    <cellStyle name="Standard 3 2 4 2 3 11" xfId="33816"/>
    <cellStyle name="Standard 3 2 4 2 3 12" xfId="42366"/>
    <cellStyle name="Standard 3 2 4 2 3 2" xfId="236"/>
    <cellStyle name="Standard 3 2 4 2 3 2 10" xfId="33944"/>
    <cellStyle name="Standard 3 2 4 2 3 2 11" xfId="42494"/>
    <cellStyle name="Standard 3 2 4 2 3 2 2" xfId="500"/>
    <cellStyle name="Standard 3 2 4 2 3 2 2 2" xfId="1018"/>
    <cellStyle name="Standard 3 2 4 2 3 2 2 2 2" xfId="2054"/>
    <cellStyle name="Standard 3 2 4 2 3 2 2 2 2 2" xfId="4127"/>
    <cellStyle name="Standard 3 2 4 2 3 2 2 2 2 2 2" xfId="5818"/>
    <cellStyle name="Standard 3 2 4 2 3 2 2 2 2 2 2 2" xfId="14386"/>
    <cellStyle name="Standard 3 2 4 2 3 2 2 2 2 2 2 2 2" xfId="31227"/>
    <cellStyle name="Standard 3 2 4 2 3 2 2 2 2 2 2 3" xfId="22936"/>
    <cellStyle name="Standard 3 2 4 2 3 2 2 2 2 2 2 4" xfId="39518"/>
    <cellStyle name="Standard 3 2 4 2 3 2 2 2 2 2 2 5" xfId="48068"/>
    <cellStyle name="Standard 3 2 4 2 3 2 2 2 2 2 3" xfId="12697"/>
    <cellStyle name="Standard 3 2 4 2 3 2 2 2 2 2 3 2" xfId="29538"/>
    <cellStyle name="Standard 3 2 4 2 3 2 2 2 2 2 4" xfId="21247"/>
    <cellStyle name="Standard 3 2 4 2 3 2 2 2 2 2 5" xfId="37829"/>
    <cellStyle name="Standard 3 2 4 2 3 2 2 2 2 2 6" xfId="46379"/>
    <cellStyle name="Standard 3 2 4 2 3 2 2 2 2 3" xfId="5817"/>
    <cellStyle name="Standard 3 2 4 2 3 2 2 2 2 3 2" xfId="14385"/>
    <cellStyle name="Standard 3 2 4 2 3 2 2 2 2 3 2 2" xfId="31226"/>
    <cellStyle name="Standard 3 2 4 2 3 2 2 2 2 3 3" xfId="22935"/>
    <cellStyle name="Standard 3 2 4 2 3 2 2 2 2 3 4" xfId="39517"/>
    <cellStyle name="Standard 3 2 4 2 3 2 2 2 2 3 5" xfId="48067"/>
    <cellStyle name="Standard 3 2 4 2 3 2 2 2 2 4" xfId="10625"/>
    <cellStyle name="Standard 3 2 4 2 3 2 2 2 2 4 2" xfId="27466"/>
    <cellStyle name="Standard 3 2 4 2 3 2 2 2 2 5" xfId="19175"/>
    <cellStyle name="Standard 3 2 4 2 3 2 2 2 2 6" xfId="35757"/>
    <cellStyle name="Standard 3 2 4 2 3 2 2 2 2 7" xfId="44307"/>
    <cellStyle name="Standard 3 2 4 2 3 2 2 2 3" xfId="3091"/>
    <cellStyle name="Standard 3 2 4 2 3 2 2 2 3 2" xfId="5819"/>
    <cellStyle name="Standard 3 2 4 2 3 2 2 2 3 2 2" xfId="14387"/>
    <cellStyle name="Standard 3 2 4 2 3 2 2 2 3 2 2 2" xfId="31228"/>
    <cellStyle name="Standard 3 2 4 2 3 2 2 2 3 2 3" xfId="22937"/>
    <cellStyle name="Standard 3 2 4 2 3 2 2 2 3 2 4" xfId="39519"/>
    <cellStyle name="Standard 3 2 4 2 3 2 2 2 3 2 5" xfId="48069"/>
    <cellStyle name="Standard 3 2 4 2 3 2 2 2 3 3" xfId="11661"/>
    <cellStyle name="Standard 3 2 4 2 3 2 2 2 3 3 2" xfId="28502"/>
    <cellStyle name="Standard 3 2 4 2 3 2 2 2 3 4" xfId="20211"/>
    <cellStyle name="Standard 3 2 4 2 3 2 2 2 3 5" xfId="36793"/>
    <cellStyle name="Standard 3 2 4 2 3 2 2 2 3 6" xfId="45343"/>
    <cellStyle name="Standard 3 2 4 2 3 2 2 2 4" xfId="5816"/>
    <cellStyle name="Standard 3 2 4 2 3 2 2 2 4 2" xfId="14384"/>
    <cellStyle name="Standard 3 2 4 2 3 2 2 2 4 2 2" xfId="31225"/>
    <cellStyle name="Standard 3 2 4 2 3 2 2 2 4 3" xfId="22934"/>
    <cellStyle name="Standard 3 2 4 2 3 2 2 2 4 4" xfId="39516"/>
    <cellStyle name="Standard 3 2 4 2 3 2 2 2 4 5" xfId="48066"/>
    <cellStyle name="Standard 3 2 4 2 3 2 2 2 5" xfId="9589"/>
    <cellStyle name="Standard 3 2 4 2 3 2 2 2 5 2" xfId="26430"/>
    <cellStyle name="Standard 3 2 4 2 3 2 2 2 6" xfId="18139"/>
    <cellStyle name="Standard 3 2 4 2 3 2 2 2 7" xfId="34721"/>
    <cellStyle name="Standard 3 2 4 2 3 2 2 2 8" xfId="43271"/>
    <cellStyle name="Standard 3 2 4 2 3 2 2 3" xfId="1536"/>
    <cellStyle name="Standard 3 2 4 2 3 2 2 3 2" xfId="3609"/>
    <cellStyle name="Standard 3 2 4 2 3 2 2 3 2 2" xfId="5821"/>
    <cellStyle name="Standard 3 2 4 2 3 2 2 3 2 2 2" xfId="14389"/>
    <cellStyle name="Standard 3 2 4 2 3 2 2 3 2 2 2 2" xfId="31230"/>
    <cellStyle name="Standard 3 2 4 2 3 2 2 3 2 2 3" xfId="22939"/>
    <cellStyle name="Standard 3 2 4 2 3 2 2 3 2 2 4" xfId="39521"/>
    <cellStyle name="Standard 3 2 4 2 3 2 2 3 2 2 5" xfId="48071"/>
    <cellStyle name="Standard 3 2 4 2 3 2 2 3 2 3" xfId="12179"/>
    <cellStyle name="Standard 3 2 4 2 3 2 2 3 2 3 2" xfId="29020"/>
    <cellStyle name="Standard 3 2 4 2 3 2 2 3 2 4" xfId="20729"/>
    <cellStyle name="Standard 3 2 4 2 3 2 2 3 2 5" xfId="37311"/>
    <cellStyle name="Standard 3 2 4 2 3 2 2 3 2 6" xfId="45861"/>
    <cellStyle name="Standard 3 2 4 2 3 2 2 3 3" xfId="5820"/>
    <cellStyle name="Standard 3 2 4 2 3 2 2 3 3 2" xfId="14388"/>
    <cellStyle name="Standard 3 2 4 2 3 2 2 3 3 2 2" xfId="31229"/>
    <cellStyle name="Standard 3 2 4 2 3 2 2 3 3 3" xfId="22938"/>
    <cellStyle name="Standard 3 2 4 2 3 2 2 3 3 4" xfId="39520"/>
    <cellStyle name="Standard 3 2 4 2 3 2 2 3 3 5" xfId="48070"/>
    <cellStyle name="Standard 3 2 4 2 3 2 2 3 4" xfId="10107"/>
    <cellStyle name="Standard 3 2 4 2 3 2 2 3 4 2" xfId="26948"/>
    <cellStyle name="Standard 3 2 4 2 3 2 2 3 5" xfId="18657"/>
    <cellStyle name="Standard 3 2 4 2 3 2 2 3 6" xfId="35239"/>
    <cellStyle name="Standard 3 2 4 2 3 2 2 3 7" xfId="43789"/>
    <cellStyle name="Standard 3 2 4 2 3 2 2 4" xfId="2573"/>
    <cellStyle name="Standard 3 2 4 2 3 2 2 4 2" xfId="5822"/>
    <cellStyle name="Standard 3 2 4 2 3 2 2 4 2 2" xfId="14390"/>
    <cellStyle name="Standard 3 2 4 2 3 2 2 4 2 2 2" xfId="31231"/>
    <cellStyle name="Standard 3 2 4 2 3 2 2 4 2 3" xfId="22940"/>
    <cellStyle name="Standard 3 2 4 2 3 2 2 4 2 4" xfId="39522"/>
    <cellStyle name="Standard 3 2 4 2 3 2 2 4 2 5" xfId="48072"/>
    <cellStyle name="Standard 3 2 4 2 3 2 2 4 3" xfId="11143"/>
    <cellStyle name="Standard 3 2 4 2 3 2 2 4 3 2" xfId="27984"/>
    <cellStyle name="Standard 3 2 4 2 3 2 2 4 4" xfId="19693"/>
    <cellStyle name="Standard 3 2 4 2 3 2 2 4 5" xfId="36275"/>
    <cellStyle name="Standard 3 2 4 2 3 2 2 4 6" xfId="44825"/>
    <cellStyle name="Standard 3 2 4 2 3 2 2 5" xfId="5815"/>
    <cellStyle name="Standard 3 2 4 2 3 2 2 5 2" xfId="14383"/>
    <cellStyle name="Standard 3 2 4 2 3 2 2 5 2 2" xfId="31224"/>
    <cellStyle name="Standard 3 2 4 2 3 2 2 5 3" xfId="22933"/>
    <cellStyle name="Standard 3 2 4 2 3 2 2 5 4" xfId="39515"/>
    <cellStyle name="Standard 3 2 4 2 3 2 2 5 5" xfId="48065"/>
    <cellStyle name="Standard 3 2 4 2 3 2 2 6" xfId="9071"/>
    <cellStyle name="Standard 3 2 4 2 3 2 2 6 2" xfId="25913"/>
    <cellStyle name="Standard 3 2 4 2 3 2 2 7" xfId="17621"/>
    <cellStyle name="Standard 3 2 4 2 3 2 2 8" xfId="34203"/>
    <cellStyle name="Standard 3 2 4 2 3 2 2 9" xfId="42753"/>
    <cellStyle name="Standard 3 2 4 2 3 2 3" xfId="759"/>
    <cellStyle name="Standard 3 2 4 2 3 2 3 2" xfId="1795"/>
    <cellStyle name="Standard 3 2 4 2 3 2 3 2 2" xfId="3868"/>
    <cellStyle name="Standard 3 2 4 2 3 2 3 2 2 2" xfId="5825"/>
    <cellStyle name="Standard 3 2 4 2 3 2 3 2 2 2 2" xfId="14393"/>
    <cellStyle name="Standard 3 2 4 2 3 2 3 2 2 2 2 2" xfId="31234"/>
    <cellStyle name="Standard 3 2 4 2 3 2 3 2 2 2 3" xfId="22943"/>
    <cellStyle name="Standard 3 2 4 2 3 2 3 2 2 2 4" xfId="39525"/>
    <cellStyle name="Standard 3 2 4 2 3 2 3 2 2 2 5" xfId="48075"/>
    <cellStyle name="Standard 3 2 4 2 3 2 3 2 2 3" xfId="12438"/>
    <cellStyle name="Standard 3 2 4 2 3 2 3 2 2 3 2" xfId="29279"/>
    <cellStyle name="Standard 3 2 4 2 3 2 3 2 2 4" xfId="20988"/>
    <cellStyle name="Standard 3 2 4 2 3 2 3 2 2 5" xfId="37570"/>
    <cellStyle name="Standard 3 2 4 2 3 2 3 2 2 6" xfId="46120"/>
    <cellStyle name="Standard 3 2 4 2 3 2 3 2 3" xfId="5824"/>
    <cellStyle name="Standard 3 2 4 2 3 2 3 2 3 2" xfId="14392"/>
    <cellStyle name="Standard 3 2 4 2 3 2 3 2 3 2 2" xfId="31233"/>
    <cellStyle name="Standard 3 2 4 2 3 2 3 2 3 3" xfId="22942"/>
    <cellStyle name="Standard 3 2 4 2 3 2 3 2 3 4" xfId="39524"/>
    <cellStyle name="Standard 3 2 4 2 3 2 3 2 3 5" xfId="48074"/>
    <cellStyle name="Standard 3 2 4 2 3 2 3 2 4" xfId="10366"/>
    <cellStyle name="Standard 3 2 4 2 3 2 3 2 4 2" xfId="27207"/>
    <cellStyle name="Standard 3 2 4 2 3 2 3 2 5" xfId="18916"/>
    <cellStyle name="Standard 3 2 4 2 3 2 3 2 6" xfId="35498"/>
    <cellStyle name="Standard 3 2 4 2 3 2 3 2 7" xfId="44048"/>
    <cellStyle name="Standard 3 2 4 2 3 2 3 3" xfId="2832"/>
    <cellStyle name="Standard 3 2 4 2 3 2 3 3 2" xfId="5826"/>
    <cellStyle name="Standard 3 2 4 2 3 2 3 3 2 2" xfId="14394"/>
    <cellStyle name="Standard 3 2 4 2 3 2 3 3 2 2 2" xfId="31235"/>
    <cellStyle name="Standard 3 2 4 2 3 2 3 3 2 3" xfId="22944"/>
    <cellStyle name="Standard 3 2 4 2 3 2 3 3 2 4" xfId="39526"/>
    <cellStyle name="Standard 3 2 4 2 3 2 3 3 2 5" xfId="48076"/>
    <cellStyle name="Standard 3 2 4 2 3 2 3 3 3" xfId="11402"/>
    <cellStyle name="Standard 3 2 4 2 3 2 3 3 3 2" xfId="28243"/>
    <cellStyle name="Standard 3 2 4 2 3 2 3 3 4" xfId="19952"/>
    <cellStyle name="Standard 3 2 4 2 3 2 3 3 5" xfId="36534"/>
    <cellStyle name="Standard 3 2 4 2 3 2 3 3 6" xfId="45084"/>
    <cellStyle name="Standard 3 2 4 2 3 2 3 4" xfId="5823"/>
    <cellStyle name="Standard 3 2 4 2 3 2 3 4 2" xfId="14391"/>
    <cellStyle name="Standard 3 2 4 2 3 2 3 4 2 2" xfId="31232"/>
    <cellStyle name="Standard 3 2 4 2 3 2 3 4 3" xfId="22941"/>
    <cellStyle name="Standard 3 2 4 2 3 2 3 4 4" xfId="39523"/>
    <cellStyle name="Standard 3 2 4 2 3 2 3 4 5" xfId="48073"/>
    <cellStyle name="Standard 3 2 4 2 3 2 3 5" xfId="9330"/>
    <cellStyle name="Standard 3 2 4 2 3 2 3 5 2" xfId="26171"/>
    <cellStyle name="Standard 3 2 4 2 3 2 3 6" xfId="17880"/>
    <cellStyle name="Standard 3 2 4 2 3 2 3 7" xfId="34462"/>
    <cellStyle name="Standard 3 2 4 2 3 2 3 8" xfId="43012"/>
    <cellStyle name="Standard 3 2 4 2 3 2 4" xfId="1277"/>
    <cellStyle name="Standard 3 2 4 2 3 2 4 2" xfId="3350"/>
    <cellStyle name="Standard 3 2 4 2 3 2 4 2 2" xfId="5828"/>
    <cellStyle name="Standard 3 2 4 2 3 2 4 2 2 2" xfId="14396"/>
    <cellStyle name="Standard 3 2 4 2 3 2 4 2 2 2 2" xfId="31237"/>
    <cellStyle name="Standard 3 2 4 2 3 2 4 2 2 3" xfId="22946"/>
    <cellStyle name="Standard 3 2 4 2 3 2 4 2 2 4" xfId="39528"/>
    <cellStyle name="Standard 3 2 4 2 3 2 4 2 2 5" xfId="48078"/>
    <cellStyle name="Standard 3 2 4 2 3 2 4 2 3" xfId="11920"/>
    <cellStyle name="Standard 3 2 4 2 3 2 4 2 3 2" xfId="28761"/>
    <cellStyle name="Standard 3 2 4 2 3 2 4 2 4" xfId="20470"/>
    <cellStyle name="Standard 3 2 4 2 3 2 4 2 5" xfId="37052"/>
    <cellStyle name="Standard 3 2 4 2 3 2 4 2 6" xfId="45602"/>
    <cellStyle name="Standard 3 2 4 2 3 2 4 3" xfId="5827"/>
    <cellStyle name="Standard 3 2 4 2 3 2 4 3 2" xfId="14395"/>
    <cellStyle name="Standard 3 2 4 2 3 2 4 3 2 2" xfId="31236"/>
    <cellStyle name="Standard 3 2 4 2 3 2 4 3 3" xfId="22945"/>
    <cellStyle name="Standard 3 2 4 2 3 2 4 3 4" xfId="39527"/>
    <cellStyle name="Standard 3 2 4 2 3 2 4 3 5" xfId="48077"/>
    <cellStyle name="Standard 3 2 4 2 3 2 4 4" xfId="9848"/>
    <cellStyle name="Standard 3 2 4 2 3 2 4 4 2" xfId="26689"/>
    <cellStyle name="Standard 3 2 4 2 3 2 4 5" xfId="18398"/>
    <cellStyle name="Standard 3 2 4 2 3 2 4 6" xfId="34980"/>
    <cellStyle name="Standard 3 2 4 2 3 2 4 7" xfId="43530"/>
    <cellStyle name="Standard 3 2 4 2 3 2 5" xfId="2314"/>
    <cellStyle name="Standard 3 2 4 2 3 2 5 2" xfId="5829"/>
    <cellStyle name="Standard 3 2 4 2 3 2 5 2 2" xfId="14397"/>
    <cellStyle name="Standard 3 2 4 2 3 2 5 2 2 2" xfId="31238"/>
    <cellStyle name="Standard 3 2 4 2 3 2 5 2 3" xfId="22947"/>
    <cellStyle name="Standard 3 2 4 2 3 2 5 2 4" xfId="39529"/>
    <cellStyle name="Standard 3 2 4 2 3 2 5 2 5" xfId="48079"/>
    <cellStyle name="Standard 3 2 4 2 3 2 5 3" xfId="10884"/>
    <cellStyle name="Standard 3 2 4 2 3 2 5 3 2" xfId="27725"/>
    <cellStyle name="Standard 3 2 4 2 3 2 5 4" xfId="19434"/>
    <cellStyle name="Standard 3 2 4 2 3 2 5 5" xfId="36016"/>
    <cellStyle name="Standard 3 2 4 2 3 2 5 6" xfId="44566"/>
    <cellStyle name="Standard 3 2 4 2 3 2 6" xfId="5814"/>
    <cellStyle name="Standard 3 2 4 2 3 2 6 2" xfId="14382"/>
    <cellStyle name="Standard 3 2 4 2 3 2 6 2 2" xfId="31223"/>
    <cellStyle name="Standard 3 2 4 2 3 2 6 3" xfId="22932"/>
    <cellStyle name="Standard 3 2 4 2 3 2 6 4" xfId="39514"/>
    <cellStyle name="Standard 3 2 4 2 3 2 6 5" xfId="48064"/>
    <cellStyle name="Standard 3 2 4 2 3 2 7" xfId="8552"/>
    <cellStyle name="Standard 3 2 4 2 3 2 7 2" xfId="17103"/>
    <cellStyle name="Standard 3 2 4 2 3 2 7 3" xfId="25653"/>
    <cellStyle name="Standard 3 2 4 2 3 2 7 4" xfId="42235"/>
    <cellStyle name="Standard 3 2 4 2 3 2 7 5" xfId="50785"/>
    <cellStyle name="Standard 3 2 4 2 3 2 8" xfId="8812"/>
    <cellStyle name="Standard 3 2 4 2 3 2 9" xfId="17362"/>
    <cellStyle name="Standard 3 2 4 2 3 3" xfId="372"/>
    <cellStyle name="Standard 3 2 4 2 3 3 2" xfId="890"/>
    <cellStyle name="Standard 3 2 4 2 3 3 2 2" xfId="1926"/>
    <cellStyle name="Standard 3 2 4 2 3 3 2 2 2" xfId="3999"/>
    <cellStyle name="Standard 3 2 4 2 3 3 2 2 2 2" xfId="5833"/>
    <cellStyle name="Standard 3 2 4 2 3 3 2 2 2 2 2" xfId="14401"/>
    <cellStyle name="Standard 3 2 4 2 3 3 2 2 2 2 2 2" xfId="31242"/>
    <cellStyle name="Standard 3 2 4 2 3 3 2 2 2 2 3" xfId="22951"/>
    <cellStyle name="Standard 3 2 4 2 3 3 2 2 2 2 4" xfId="39533"/>
    <cellStyle name="Standard 3 2 4 2 3 3 2 2 2 2 5" xfId="48083"/>
    <cellStyle name="Standard 3 2 4 2 3 3 2 2 2 3" xfId="12569"/>
    <cellStyle name="Standard 3 2 4 2 3 3 2 2 2 3 2" xfId="29410"/>
    <cellStyle name="Standard 3 2 4 2 3 3 2 2 2 4" xfId="21119"/>
    <cellStyle name="Standard 3 2 4 2 3 3 2 2 2 5" xfId="37701"/>
    <cellStyle name="Standard 3 2 4 2 3 3 2 2 2 6" xfId="46251"/>
    <cellStyle name="Standard 3 2 4 2 3 3 2 2 3" xfId="5832"/>
    <cellStyle name="Standard 3 2 4 2 3 3 2 2 3 2" xfId="14400"/>
    <cellStyle name="Standard 3 2 4 2 3 3 2 2 3 2 2" xfId="31241"/>
    <cellStyle name="Standard 3 2 4 2 3 3 2 2 3 3" xfId="22950"/>
    <cellStyle name="Standard 3 2 4 2 3 3 2 2 3 4" xfId="39532"/>
    <cellStyle name="Standard 3 2 4 2 3 3 2 2 3 5" xfId="48082"/>
    <cellStyle name="Standard 3 2 4 2 3 3 2 2 4" xfId="10497"/>
    <cellStyle name="Standard 3 2 4 2 3 3 2 2 4 2" xfId="27338"/>
    <cellStyle name="Standard 3 2 4 2 3 3 2 2 5" xfId="19047"/>
    <cellStyle name="Standard 3 2 4 2 3 3 2 2 6" xfId="35629"/>
    <cellStyle name="Standard 3 2 4 2 3 3 2 2 7" xfId="44179"/>
    <cellStyle name="Standard 3 2 4 2 3 3 2 3" xfId="2963"/>
    <cellStyle name="Standard 3 2 4 2 3 3 2 3 2" xfId="5834"/>
    <cellStyle name="Standard 3 2 4 2 3 3 2 3 2 2" xfId="14402"/>
    <cellStyle name="Standard 3 2 4 2 3 3 2 3 2 2 2" xfId="31243"/>
    <cellStyle name="Standard 3 2 4 2 3 3 2 3 2 3" xfId="22952"/>
    <cellStyle name="Standard 3 2 4 2 3 3 2 3 2 4" xfId="39534"/>
    <cellStyle name="Standard 3 2 4 2 3 3 2 3 2 5" xfId="48084"/>
    <cellStyle name="Standard 3 2 4 2 3 3 2 3 3" xfId="11533"/>
    <cellStyle name="Standard 3 2 4 2 3 3 2 3 3 2" xfId="28374"/>
    <cellStyle name="Standard 3 2 4 2 3 3 2 3 4" xfId="20083"/>
    <cellStyle name="Standard 3 2 4 2 3 3 2 3 5" xfId="36665"/>
    <cellStyle name="Standard 3 2 4 2 3 3 2 3 6" xfId="45215"/>
    <cellStyle name="Standard 3 2 4 2 3 3 2 4" xfId="5831"/>
    <cellStyle name="Standard 3 2 4 2 3 3 2 4 2" xfId="14399"/>
    <cellStyle name="Standard 3 2 4 2 3 3 2 4 2 2" xfId="31240"/>
    <cellStyle name="Standard 3 2 4 2 3 3 2 4 3" xfId="22949"/>
    <cellStyle name="Standard 3 2 4 2 3 3 2 4 4" xfId="39531"/>
    <cellStyle name="Standard 3 2 4 2 3 3 2 4 5" xfId="48081"/>
    <cellStyle name="Standard 3 2 4 2 3 3 2 5" xfId="9461"/>
    <cellStyle name="Standard 3 2 4 2 3 3 2 5 2" xfId="26302"/>
    <cellStyle name="Standard 3 2 4 2 3 3 2 6" xfId="18011"/>
    <cellStyle name="Standard 3 2 4 2 3 3 2 7" xfId="34593"/>
    <cellStyle name="Standard 3 2 4 2 3 3 2 8" xfId="43143"/>
    <cellStyle name="Standard 3 2 4 2 3 3 3" xfId="1408"/>
    <cellStyle name="Standard 3 2 4 2 3 3 3 2" xfId="3481"/>
    <cellStyle name="Standard 3 2 4 2 3 3 3 2 2" xfId="5836"/>
    <cellStyle name="Standard 3 2 4 2 3 3 3 2 2 2" xfId="14404"/>
    <cellStyle name="Standard 3 2 4 2 3 3 3 2 2 2 2" xfId="31245"/>
    <cellStyle name="Standard 3 2 4 2 3 3 3 2 2 3" xfId="22954"/>
    <cellStyle name="Standard 3 2 4 2 3 3 3 2 2 4" xfId="39536"/>
    <cellStyle name="Standard 3 2 4 2 3 3 3 2 2 5" xfId="48086"/>
    <cellStyle name="Standard 3 2 4 2 3 3 3 2 3" xfId="12051"/>
    <cellStyle name="Standard 3 2 4 2 3 3 3 2 3 2" xfId="28892"/>
    <cellStyle name="Standard 3 2 4 2 3 3 3 2 4" xfId="20601"/>
    <cellStyle name="Standard 3 2 4 2 3 3 3 2 5" xfId="37183"/>
    <cellStyle name="Standard 3 2 4 2 3 3 3 2 6" xfId="45733"/>
    <cellStyle name="Standard 3 2 4 2 3 3 3 3" xfId="5835"/>
    <cellStyle name="Standard 3 2 4 2 3 3 3 3 2" xfId="14403"/>
    <cellStyle name="Standard 3 2 4 2 3 3 3 3 2 2" xfId="31244"/>
    <cellStyle name="Standard 3 2 4 2 3 3 3 3 3" xfId="22953"/>
    <cellStyle name="Standard 3 2 4 2 3 3 3 3 4" xfId="39535"/>
    <cellStyle name="Standard 3 2 4 2 3 3 3 3 5" xfId="48085"/>
    <cellStyle name="Standard 3 2 4 2 3 3 3 4" xfId="9979"/>
    <cellStyle name="Standard 3 2 4 2 3 3 3 4 2" xfId="26820"/>
    <cellStyle name="Standard 3 2 4 2 3 3 3 5" xfId="18529"/>
    <cellStyle name="Standard 3 2 4 2 3 3 3 6" xfId="35111"/>
    <cellStyle name="Standard 3 2 4 2 3 3 3 7" xfId="43661"/>
    <cellStyle name="Standard 3 2 4 2 3 3 4" xfId="2445"/>
    <cellStyle name="Standard 3 2 4 2 3 3 4 2" xfId="5837"/>
    <cellStyle name="Standard 3 2 4 2 3 3 4 2 2" xfId="14405"/>
    <cellStyle name="Standard 3 2 4 2 3 3 4 2 2 2" xfId="31246"/>
    <cellStyle name="Standard 3 2 4 2 3 3 4 2 3" xfId="22955"/>
    <cellStyle name="Standard 3 2 4 2 3 3 4 2 4" xfId="39537"/>
    <cellStyle name="Standard 3 2 4 2 3 3 4 2 5" xfId="48087"/>
    <cellStyle name="Standard 3 2 4 2 3 3 4 3" xfId="11015"/>
    <cellStyle name="Standard 3 2 4 2 3 3 4 3 2" xfId="27856"/>
    <cellStyle name="Standard 3 2 4 2 3 3 4 4" xfId="19565"/>
    <cellStyle name="Standard 3 2 4 2 3 3 4 5" xfId="36147"/>
    <cellStyle name="Standard 3 2 4 2 3 3 4 6" xfId="44697"/>
    <cellStyle name="Standard 3 2 4 2 3 3 5" xfId="5830"/>
    <cellStyle name="Standard 3 2 4 2 3 3 5 2" xfId="14398"/>
    <cellStyle name="Standard 3 2 4 2 3 3 5 2 2" xfId="31239"/>
    <cellStyle name="Standard 3 2 4 2 3 3 5 3" xfId="22948"/>
    <cellStyle name="Standard 3 2 4 2 3 3 5 4" xfId="39530"/>
    <cellStyle name="Standard 3 2 4 2 3 3 5 5" xfId="48080"/>
    <cellStyle name="Standard 3 2 4 2 3 3 6" xfId="8943"/>
    <cellStyle name="Standard 3 2 4 2 3 3 6 2" xfId="25785"/>
    <cellStyle name="Standard 3 2 4 2 3 3 7" xfId="17493"/>
    <cellStyle name="Standard 3 2 4 2 3 3 8" xfId="34075"/>
    <cellStyle name="Standard 3 2 4 2 3 3 9" xfId="42625"/>
    <cellStyle name="Standard 3 2 4 2 3 4" xfId="631"/>
    <cellStyle name="Standard 3 2 4 2 3 4 2" xfId="1667"/>
    <cellStyle name="Standard 3 2 4 2 3 4 2 2" xfId="3740"/>
    <cellStyle name="Standard 3 2 4 2 3 4 2 2 2" xfId="5840"/>
    <cellStyle name="Standard 3 2 4 2 3 4 2 2 2 2" xfId="14408"/>
    <cellStyle name="Standard 3 2 4 2 3 4 2 2 2 2 2" xfId="31249"/>
    <cellStyle name="Standard 3 2 4 2 3 4 2 2 2 3" xfId="22958"/>
    <cellStyle name="Standard 3 2 4 2 3 4 2 2 2 4" xfId="39540"/>
    <cellStyle name="Standard 3 2 4 2 3 4 2 2 2 5" xfId="48090"/>
    <cellStyle name="Standard 3 2 4 2 3 4 2 2 3" xfId="12310"/>
    <cellStyle name="Standard 3 2 4 2 3 4 2 2 3 2" xfId="29151"/>
    <cellStyle name="Standard 3 2 4 2 3 4 2 2 4" xfId="20860"/>
    <cellStyle name="Standard 3 2 4 2 3 4 2 2 5" xfId="37442"/>
    <cellStyle name="Standard 3 2 4 2 3 4 2 2 6" xfId="45992"/>
    <cellStyle name="Standard 3 2 4 2 3 4 2 3" xfId="5839"/>
    <cellStyle name="Standard 3 2 4 2 3 4 2 3 2" xfId="14407"/>
    <cellStyle name="Standard 3 2 4 2 3 4 2 3 2 2" xfId="31248"/>
    <cellStyle name="Standard 3 2 4 2 3 4 2 3 3" xfId="22957"/>
    <cellStyle name="Standard 3 2 4 2 3 4 2 3 4" xfId="39539"/>
    <cellStyle name="Standard 3 2 4 2 3 4 2 3 5" xfId="48089"/>
    <cellStyle name="Standard 3 2 4 2 3 4 2 4" xfId="10238"/>
    <cellStyle name="Standard 3 2 4 2 3 4 2 4 2" xfId="27079"/>
    <cellStyle name="Standard 3 2 4 2 3 4 2 5" xfId="18788"/>
    <cellStyle name="Standard 3 2 4 2 3 4 2 6" xfId="35370"/>
    <cellStyle name="Standard 3 2 4 2 3 4 2 7" xfId="43920"/>
    <cellStyle name="Standard 3 2 4 2 3 4 3" xfId="2704"/>
    <cellStyle name="Standard 3 2 4 2 3 4 3 2" xfId="5841"/>
    <cellStyle name="Standard 3 2 4 2 3 4 3 2 2" xfId="14409"/>
    <cellStyle name="Standard 3 2 4 2 3 4 3 2 2 2" xfId="31250"/>
    <cellStyle name="Standard 3 2 4 2 3 4 3 2 3" xfId="22959"/>
    <cellStyle name="Standard 3 2 4 2 3 4 3 2 4" xfId="39541"/>
    <cellStyle name="Standard 3 2 4 2 3 4 3 2 5" xfId="48091"/>
    <cellStyle name="Standard 3 2 4 2 3 4 3 3" xfId="11274"/>
    <cellStyle name="Standard 3 2 4 2 3 4 3 3 2" xfId="28115"/>
    <cellStyle name="Standard 3 2 4 2 3 4 3 4" xfId="19824"/>
    <cellStyle name="Standard 3 2 4 2 3 4 3 5" xfId="36406"/>
    <cellStyle name="Standard 3 2 4 2 3 4 3 6" xfId="44956"/>
    <cellStyle name="Standard 3 2 4 2 3 4 4" xfId="5838"/>
    <cellStyle name="Standard 3 2 4 2 3 4 4 2" xfId="14406"/>
    <cellStyle name="Standard 3 2 4 2 3 4 4 2 2" xfId="31247"/>
    <cellStyle name="Standard 3 2 4 2 3 4 4 3" xfId="22956"/>
    <cellStyle name="Standard 3 2 4 2 3 4 4 4" xfId="39538"/>
    <cellStyle name="Standard 3 2 4 2 3 4 4 5" xfId="48088"/>
    <cellStyle name="Standard 3 2 4 2 3 4 5" xfId="9202"/>
    <cellStyle name="Standard 3 2 4 2 3 4 5 2" xfId="26043"/>
    <cellStyle name="Standard 3 2 4 2 3 4 6" xfId="17752"/>
    <cellStyle name="Standard 3 2 4 2 3 4 7" xfId="34334"/>
    <cellStyle name="Standard 3 2 4 2 3 4 8" xfId="42884"/>
    <cellStyle name="Standard 3 2 4 2 3 5" xfId="1149"/>
    <cellStyle name="Standard 3 2 4 2 3 5 2" xfId="3222"/>
    <cellStyle name="Standard 3 2 4 2 3 5 2 2" xfId="5843"/>
    <cellStyle name="Standard 3 2 4 2 3 5 2 2 2" xfId="14411"/>
    <cellStyle name="Standard 3 2 4 2 3 5 2 2 2 2" xfId="31252"/>
    <cellStyle name="Standard 3 2 4 2 3 5 2 2 3" xfId="22961"/>
    <cellStyle name="Standard 3 2 4 2 3 5 2 2 4" xfId="39543"/>
    <cellStyle name="Standard 3 2 4 2 3 5 2 2 5" xfId="48093"/>
    <cellStyle name="Standard 3 2 4 2 3 5 2 3" xfId="11792"/>
    <cellStyle name="Standard 3 2 4 2 3 5 2 3 2" xfId="28633"/>
    <cellStyle name="Standard 3 2 4 2 3 5 2 4" xfId="20342"/>
    <cellStyle name="Standard 3 2 4 2 3 5 2 5" xfId="36924"/>
    <cellStyle name="Standard 3 2 4 2 3 5 2 6" xfId="45474"/>
    <cellStyle name="Standard 3 2 4 2 3 5 3" xfId="5842"/>
    <cellStyle name="Standard 3 2 4 2 3 5 3 2" xfId="14410"/>
    <cellStyle name="Standard 3 2 4 2 3 5 3 2 2" xfId="31251"/>
    <cellStyle name="Standard 3 2 4 2 3 5 3 3" xfId="22960"/>
    <cellStyle name="Standard 3 2 4 2 3 5 3 4" xfId="39542"/>
    <cellStyle name="Standard 3 2 4 2 3 5 3 5" xfId="48092"/>
    <cellStyle name="Standard 3 2 4 2 3 5 4" xfId="9720"/>
    <cellStyle name="Standard 3 2 4 2 3 5 4 2" xfId="26561"/>
    <cellStyle name="Standard 3 2 4 2 3 5 5" xfId="18270"/>
    <cellStyle name="Standard 3 2 4 2 3 5 6" xfId="34852"/>
    <cellStyle name="Standard 3 2 4 2 3 5 7" xfId="43402"/>
    <cellStyle name="Standard 3 2 4 2 3 6" xfId="2186"/>
    <cellStyle name="Standard 3 2 4 2 3 6 2" xfId="5844"/>
    <cellStyle name="Standard 3 2 4 2 3 6 2 2" xfId="14412"/>
    <cellStyle name="Standard 3 2 4 2 3 6 2 2 2" xfId="31253"/>
    <cellStyle name="Standard 3 2 4 2 3 6 2 3" xfId="22962"/>
    <cellStyle name="Standard 3 2 4 2 3 6 2 4" xfId="39544"/>
    <cellStyle name="Standard 3 2 4 2 3 6 2 5" xfId="48094"/>
    <cellStyle name="Standard 3 2 4 2 3 6 3" xfId="10756"/>
    <cellStyle name="Standard 3 2 4 2 3 6 3 2" xfId="27597"/>
    <cellStyle name="Standard 3 2 4 2 3 6 4" xfId="19306"/>
    <cellStyle name="Standard 3 2 4 2 3 6 5" xfId="35888"/>
    <cellStyle name="Standard 3 2 4 2 3 6 6" xfId="44438"/>
    <cellStyle name="Standard 3 2 4 2 3 7" xfId="5813"/>
    <cellStyle name="Standard 3 2 4 2 3 7 2" xfId="14381"/>
    <cellStyle name="Standard 3 2 4 2 3 7 2 2" xfId="31222"/>
    <cellStyle name="Standard 3 2 4 2 3 7 3" xfId="22931"/>
    <cellStyle name="Standard 3 2 4 2 3 7 4" xfId="39513"/>
    <cellStyle name="Standard 3 2 4 2 3 7 5" xfId="48063"/>
    <cellStyle name="Standard 3 2 4 2 3 8" xfId="8424"/>
    <cellStyle name="Standard 3 2 4 2 3 8 2" xfId="16975"/>
    <cellStyle name="Standard 3 2 4 2 3 8 3" xfId="25525"/>
    <cellStyle name="Standard 3 2 4 2 3 8 4" xfId="42107"/>
    <cellStyle name="Standard 3 2 4 2 3 8 5" xfId="50657"/>
    <cellStyle name="Standard 3 2 4 2 3 9" xfId="8684"/>
    <cellStyle name="Standard 3 2 4 2 4" xfId="172"/>
    <cellStyle name="Standard 3 2 4 2 4 10" xfId="33880"/>
    <cellStyle name="Standard 3 2 4 2 4 11" xfId="42430"/>
    <cellStyle name="Standard 3 2 4 2 4 2" xfId="436"/>
    <cellStyle name="Standard 3 2 4 2 4 2 2" xfId="954"/>
    <cellStyle name="Standard 3 2 4 2 4 2 2 2" xfId="1990"/>
    <cellStyle name="Standard 3 2 4 2 4 2 2 2 2" xfId="4063"/>
    <cellStyle name="Standard 3 2 4 2 4 2 2 2 2 2" xfId="5849"/>
    <cellStyle name="Standard 3 2 4 2 4 2 2 2 2 2 2" xfId="14417"/>
    <cellStyle name="Standard 3 2 4 2 4 2 2 2 2 2 2 2" xfId="31258"/>
    <cellStyle name="Standard 3 2 4 2 4 2 2 2 2 2 3" xfId="22967"/>
    <cellStyle name="Standard 3 2 4 2 4 2 2 2 2 2 4" xfId="39549"/>
    <cellStyle name="Standard 3 2 4 2 4 2 2 2 2 2 5" xfId="48099"/>
    <cellStyle name="Standard 3 2 4 2 4 2 2 2 2 3" xfId="12633"/>
    <cellStyle name="Standard 3 2 4 2 4 2 2 2 2 3 2" xfId="29474"/>
    <cellStyle name="Standard 3 2 4 2 4 2 2 2 2 4" xfId="21183"/>
    <cellStyle name="Standard 3 2 4 2 4 2 2 2 2 5" xfId="37765"/>
    <cellStyle name="Standard 3 2 4 2 4 2 2 2 2 6" xfId="46315"/>
    <cellStyle name="Standard 3 2 4 2 4 2 2 2 3" xfId="5848"/>
    <cellStyle name="Standard 3 2 4 2 4 2 2 2 3 2" xfId="14416"/>
    <cellStyle name="Standard 3 2 4 2 4 2 2 2 3 2 2" xfId="31257"/>
    <cellStyle name="Standard 3 2 4 2 4 2 2 2 3 3" xfId="22966"/>
    <cellStyle name="Standard 3 2 4 2 4 2 2 2 3 4" xfId="39548"/>
    <cellStyle name="Standard 3 2 4 2 4 2 2 2 3 5" xfId="48098"/>
    <cellStyle name="Standard 3 2 4 2 4 2 2 2 4" xfId="10561"/>
    <cellStyle name="Standard 3 2 4 2 4 2 2 2 4 2" xfId="27402"/>
    <cellStyle name="Standard 3 2 4 2 4 2 2 2 5" xfId="19111"/>
    <cellStyle name="Standard 3 2 4 2 4 2 2 2 6" xfId="35693"/>
    <cellStyle name="Standard 3 2 4 2 4 2 2 2 7" xfId="44243"/>
    <cellStyle name="Standard 3 2 4 2 4 2 2 3" xfId="3027"/>
    <cellStyle name="Standard 3 2 4 2 4 2 2 3 2" xfId="5850"/>
    <cellStyle name="Standard 3 2 4 2 4 2 2 3 2 2" xfId="14418"/>
    <cellStyle name="Standard 3 2 4 2 4 2 2 3 2 2 2" xfId="31259"/>
    <cellStyle name="Standard 3 2 4 2 4 2 2 3 2 3" xfId="22968"/>
    <cellStyle name="Standard 3 2 4 2 4 2 2 3 2 4" xfId="39550"/>
    <cellStyle name="Standard 3 2 4 2 4 2 2 3 2 5" xfId="48100"/>
    <cellStyle name="Standard 3 2 4 2 4 2 2 3 3" xfId="11597"/>
    <cellStyle name="Standard 3 2 4 2 4 2 2 3 3 2" xfId="28438"/>
    <cellStyle name="Standard 3 2 4 2 4 2 2 3 4" xfId="20147"/>
    <cellStyle name="Standard 3 2 4 2 4 2 2 3 5" xfId="36729"/>
    <cellStyle name="Standard 3 2 4 2 4 2 2 3 6" xfId="45279"/>
    <cellStyle name="Standard 3 2 4 2 4 2 2 4" xfId="5847"/>
    <cellStyle name="Standard 3 2 4 2 4 2 2 4 2" xfId="14415"/>
    <cellStyle name="Standard 3 2 4 2 4 2 2 4 2 2" xfId="31256"/>
    <cellStyle name="Standard 3 2 4 2 4 2 2 4 3" xfId="22965"/>
    <cellStyle name="Standard 3 2 4 2 4 2 2 4 4" xfId="39547"/>
    <cellStyle name="Standard 3 2 4 2 4 2 2 4 5" xfId="48097"/>
    <cellStyle name="Standard 3 2 4 2 4 2 2 5" xfId="9525"/>
    <cellStyle name="Standard 3 2 4 2 4 2 2 5 2" xfId="26366"/>
    <cellStyle name="Standard 3 2 4 2 4 2 2 6" xfId="18075"/>
    <cellStyle name="Standard 3 2 4 2 4 2 2 7" xfId="34657"/>
    <cellStyle name="Standard 3 2 4 2 4 2 2 8" xfId="43207"/>
    <cellStyle name="Standard 3 2 4 2 4 2 3" xfId="1472"/>
    <cellStyle name="Standard 3 2 4 2 4 2 3 2" xfId="3545"/>
    <cellStyle name="Standard 3 2 4 2 4 2 3 2 2" xfId="5852"/>
    <cellStyle name="Standard 3 2 4 2 4 2 3 2 2 2" xfId="14420"/>
    <cellStyle name="Standard 3 2 4 2 4 2 3 2 2 2 2" xfId="31261"/>
    <cellStyle name="Standard 3 2 4 2 4 2 3 2 2 3" xfId="22970"/>
    <cellStyle name="Standard 3 2 4 2 4 2 3 2 2 4" xfId="39552"/>
    <cellStyle name="Standard 3 2 4 2 4 2 3 2 2 5" xfId="48102"/>
    <cellStyle name="Standard 3 2 4 2 4 2 3 2 3" xfId="12115"/>
    <cellStyle name="Standard 3 2 4 2 4 2 3 2 3 2" xfId="28956"/>
    <cellStyle name="Standard 3 2 4 2 4 2 3 2 4" xfId="20665"/>
    <cellStyle name="Standard 3 2 4 2 4 2 3 2 5" xfId="37247"/>
    <cellStyle name="Standard 3 2 4 2 4 2 3 2 6" xfId="45797"/>
    <cellStyle name="Standard 3 2 4 2 4 2 3 3" xfId="5851"/>
    <cellStyle name="Standard 3 2 4 2 4 2 3 3 2" xfId="14419"/>
    <cellStyle name="Standard 3 2 4 2 4 2 3 3 2 2" xfId="31260"/>
    <cellStyle name="Standard 3 2 4 2 4 2 3 3 3" xfId="22969"/>
    <cellStyle name="Standard 3 2 4 2 4 2 3 3 4" xfId="39551"/>
    <cellStyle name="Standard 3 2 4 2 4 2 3 3 5" xfId="48101"/>
    <cellStyle name="Standard 3 2 4 2 4 2 3 4" xfId="10043"/>
    <cellStyle name="Standard 3 2 4 2 4 2 3 4 2" xfId="26884"/>
    <cellStyle name="Standard 3 2 4 2 4 2 3 5" xfId="18593"/>
    <cellStyle name="Standard 3 2 4 2 4 2 3 6" xfId="35175"/>
    <cellStyle name="Standard 3 2 4 2 4 2 3 7" xfId="43725"/>
    <cellStyle name="Standard 3 2 4 2 4 2 4" xfId="2509"/>
    <cellStyle name="Standard 3 2 4 2 4 2 4 2" xfId="5853"/>
    <cellStyle name="Standard 3 2 4 2 4 2 4 2 2" xfId="14421"/>
    <cellStyle name="Standard 3 2 4 2 4 2 4 2 2 2" xfId="31262"/>
    <cellStyle name="Standard 3 2 4 2 4 2 4 2 3" xfId="22971"/>
    <cellStyle name="Standard 3 2 4 2 4 2 4 2 4" xfId="39553"/>
    <cellStyle name="Standard 3 2 4 2 4 2 4 2 5" xfId="48103"/>
    <cellStyle name="Standard 3 2 4 2 4 2 4 3" xfId="11079"/>
    <cellStyle name="Standard 3 2 4 2 4 2 4 3 2" xfId="27920"/>
    <cellStyle name="Standard 3 2 4 2 4 2 4 4" xfId="19629"/>
    <cellStyle name="Standard 3 2 4 2 4 2 4 5" xfId="36211"/>
    <cellStyle name="Standard 3 2 4 2 4 2 4 6" xfId="44761"/>
    <cellStyle name="Standard 3 2 4 2 4 2 5" xfId="5846"/>
    <cellStyle name="Standard 3 2 4 2 4 2 5 2" xfId="14414"/>
    <cellStyle name="Standard 3 2 4 2 4 2 5 2 2" xfId="31255"/>
    <cellStyle name="Standard 3 2 4 2 4 2 5 3" xfId="22964"/>
    <cellStyle name="Standard 3 2 4 2 4 2 5 4" xfId="39546"/>
    <cellStyle name="Standard 3 2 4 2 4 2 5 5" xfId="48096"/>
    <cellStyle name="Standard 3 2 4 2 4 2 6" xfId="9007"/>
    <cellStyle name="Standard 3 2 4 2 4 2 6 2" xfId="25849"/>
    <cellStyle name="Standard 3 2 4 2 4 2 7" xfId="17557"/>
    <cellStyle name="Standard 3 2 4 2 4 2 8" xfId="34139"/>
    <cellStyle name="Standard 3 2 4 2 4 2 9" xfId="42689"/>
    <cellStyle name="Standard 3 2 4 2 4 3" xfId="695"/>
    <cellStyle name="Standard 3 2 4 2 4 3 2" xfId="1731"/>
    <cellStyle name="Standard 3 2 4 2 4 3 2 2" xfId="3804"/>
    <cellStyle name="Standard 3 2 4 2 4 3 2 2 2" xfId="5856"/>
    <cellStyle name="Standard 3 2 4 2 4 3 2 2 2 2" xfId="14424"/>
    <cellStyle name="Standard 3 2 4 2 4 3 2 2 2 2 2" xfId="31265"/>
    <cellStyle name="Standard 3 2 4 2 4 3 2 2 2 3" xfId="22974"/>
    <cellStyle name="Standard 3 2 4 2 4 3 2 2 2 4" xfId="39556"/>
    <cellStyle name="Standard 3 2 4 2 4 3 2 2 2 5" xfId="48106"/>
    <cellStyle name="Standard 3 2 4 2 4 3 2 2 3" xfId="12374"/>
    <cellStyle name="Standard 3 2 4 2 4 3 2 2 3 2" xfId="29215"/>
    <cellStyle name="Standard 3 2 4 2 4 3 2 2 4" xfId="20924"/>
    <cellStyle name="Standard 3 2 4 2 4 3 2 2 5" xfId="37506"/>
    <cellStyle name="Standard 3 2 4 2 4 3 2 2 6" xfId="46056"/>
    <cellStyle name="Standard 3 2 4 2 4 3 2 3" xfId="5855"/>
    <cellStyle name="Standard 3 2 4 2 4 3 2 3 2" xfId="14423"/>
    <cellStyle name="Standard 3 2 4 2 4 3 2 3 2 2" xfId="31264"/>
    <cellStyle name="Standard 3 2 4 2 4 3 2 3 3" xfId="22973"/>
    <cellStyle name="Standard 3 2 4 2 4 3 2 3 4" xfId="39555"/>
    <cellStyle name="Standard 3 2 4 2 4 3 2 3 5" xfId="48105"/>
    <cellStyle name="Standard 3 2 4 2 4 3 2 4" xfId="10302"/>
    <cellStyle name="Standard 3 2 4 2 4 3 2 4 2" xfId="27143"/>
    <cellStyle name="Standard 3 2 4 2 4 3 2 5" xfId="18852"/>
    <cellStyle name="Standard 3 2 4 2 4 3 2 6" xfId="35434"/>
    <cellStyle name="Standard 3 2 4 2 4 3 2 7" xfId="43984"/>
    <cellStyle name="Standard 3 2 4 2 4 3 3" xfId="2768"/>
    <cellStyle name="Standard 3 2 4 2 4 3 3 2" xfId="5857"/>
    <cellStyle name="Standard 3 2 4 2 4 3 3 2 2" xfId="14425"/>
    <cellStyle name="Standard 3 2 4 2 4 3 3 2 2 2" xfId="31266"/>
    <cellStyle name="Standard 3 2 4 2 4 3 3 2 3" xfId="22975"/>
    <cellStyle name="Standard 3 2 4 2 4 3 3 2 4" xfId="39557"/>
    <cellStyle name="Standard 3 2 4 2 4 3 3 2 5" xfId="48107"/>
    <cellStyle name="Standard 3 2 4 2 4 3 3 3" xfId="11338"/>
    <cellStyle name="Standard 3 2 4 2 4 3 3 3 2" xfId="28179"/>
    <cellStyle name="Standard 3 2 4 2 4 3 3 4" xfId="19888"/>
    <cellStyle name="Standard 3 2 4 2 4 3 3 5" xfId="36470"/>
    <cellStyle name="Standard 3 2 4 2 4 3 3 6" xfId="45020"/>
    <cellStyle name="Standard 3 2 4 2 4 3 4" xfId="5854"/>
    <cellStyle name="Standard 3 2 4 2 4 3 4 2" xfId="14422"/>
    <cellStyle name="Standard 3 2 4 2 4 3 4 2 2" xfId="31263"/>
    <cellStyle name="Standard 3 2 4 2 4 3 4 3" xfId="22972"/>
    <cellStyle name="Standard 3 2 4 2 4 3 4 4" xfId="39554"/>
    <cellStyle name="Standard 3 2 4 2 4 3 4 5" xfId="48104"/>
    <cellStyle name="Standard 3 2 4 2 4 3 5" xfId="9266"/>
    <cellStyle name="Standard 3 2 4 2 4 3 5 2" xfId="26107"/>
    <cellStyle name="Standard 3 2 4 2 4 3 6" xfId="17816"/>
    <cellStyle name="Standard 3 2 4 2 4 3 7" xfId="34398"/>
    <cellStyle name="Standard 3 2 4 2 4 3 8" xfId="42948"/>
    <cellStyle name="Standard 3 2 4 2 4 4" xfId="1213"/>
    <cellStyle name="Standard 3 2 4 2 4 4 2" xfId="3286"/>
    <cellStyle name="Standard 3 2 4 2 4 4 2 2" xfId="5859"/>
    <cellStyle name="Standard 3 2 4 2 4 4 2 2 2" xfId="14427"/>
    <cellStyle name="Standard 3 2 4 2 4 4 2 2 2 2" xfId="31268"/>
    <cellStyle name="Standard 3 2 4 2 4 4 2 2 3" xfId="22977"/>
    <cellStyle name="Standard 3 2 4 2 4 4 2 2 4" xfId="39559"/>
    <cellStyle name="Standard 3 2 4 2 4 4 2 2 5" xfId="48109"/>
    <cellStyle name="Standard 3 2 4 2 4 4 2 3" xfId="11856"/>
    <cellStyle name="Standard 3 2 4 2 4 4 2 3 2" xfId="28697"/>
    <cellStyle name="Standard 3 2 4 2 4 4 2 4" xfId="20406"/>
    <cellStyle name="Standard 3 2 4 2 4 4 2 5" xfId="36988"/>
    <cellStyle name="Standard 3 2 4 2 4 4 2 6" xfId="45538"/>
    <cellStyle name="Standard 3 2 4 2 4 4 3" xfId="5858"/>
    <cellStyle name="Standard 3 2 4 2 4 4 3 2" xfId="14426"/>
    <cellStyle name="Standard 3 2 4 2 4 4 3 2 2" xfId="31267"/>
    <cellStyle name="Standard 3 2 4 2 4 4 3 3" xfId="22976"/>
    <cellStyle name="Standard 3 2 4 2 4 4 3 4" xfId="39558"/>
    <cellStyle name="Standard 3 2 4 2 4 4 3 5" xfId="48108"/>
    <cellStyle name="Standard 3 2 4 2 4 4 4" xfId="9784"/>
    <cellStyle name="Standard 3 2 4 2 4 4 4 2" xfId="26625"/>
    <cellStyle name="Standard 3 2 4 2 4 4 5" xfId="18334"/>
    <cellStyle name="Standard 3 2 4 2 4 4 6" xfId="34916"/>
    <cellStyle name="Standard 3 2 4 2 4 4 7" xfId="43466"/>
    <cellStyle name="Standard 3 2 4 2 4 5" xfId="2250"/>
    <cellStyle name="Standard 3 2 4 2 4 5 2" xfId="5860"/>
    <cellStyle name="Standard 3 2 4 2 4 5 2 2" xfId="14428"/>
    <cellStyle name="Standard 3 2 4 2 4 5 2 2 2" xfId="31269"/>
    <cellStyle name="Standard 3 2 4 2 4 5 2 3" xfId="22978"/>
    <cellStyle name="Standard 3 2 4 2 4 5 2 4" xfId="39560"/>
    <cellStyle name="Standard 3 2 4 2 4 5 2 5" xfId="48110"/>
    <cellStyle name="Standard 3 2 4 2 4 5 3" xfId="10820"/>
    <cellStyle name="Standard 3 2 4 2 4 5 3 2" xfId="27661"/>
    <cellStyle name="Standard 3 2 4 2 4 5 4" xfId="19370"/>
    <cellStyle name="Standard 3 2 4 2 4 5 5" xfId="35952"/>
    <cellStyle name="Standard 3 2 4 2 4 5 6" xfId="44502"/>
    <cellStyle name="Standard 3 2 4 2 4 6" xfId="5845"/>
    <cellStyle name="Standard 3 2 4 2 4 6 2" xfId="14413"/>
    <cellStyle name="Standard 3 2 4 2 4 6 2 2" xfId="31254"/>
    <cellStyle name="Standard 3 2 4 2 4 6 3" xfId="22963"/>
    <cellStyle name="Standard 3 2 4 2 4 6 4" xfId="39545"/>
    <cellStyle name="Standard 3 2 4 2 4 6 5" xfId="48095"/>
    <cellStyle name="Standard 3 2 4 2 4 7" xfId="8488"/>
    <cellStyle name="Standard 3 2 4 2 4 7 2" xfId="17039"/>
    <cellStyle name="Standard 3 2 4 2 4 7 3" xfId="25589"/>
    <cellStyle name="Standard 3 2 4 2 4 7 4" xfId="42171"/>
    <cellStyle name="Standard 3 2 4 2 4 7 5" xfId="50721"/>
    <cellStyle name="Standard 3 2 4 2 4 8" xfId="8748"/>
    <cellStyle name="Standard 3 2 4 2 4 9" xfId="17298"/>
    <cellStyle name="Standard 3 2 4 2 5" xfId="308"/>
    <cellStyle name="Standard 3 2 4 2 5 2" xfId="826"/>
    <cellStyle name="Standard 3 2 4 2 5 2 2" xfId="1862"/>
    <cellStyle name="Standard 3 2 4 2 5 2 2 2" xfId="3935"/>
    <cellStyle name="Standard 3 2 4 2 5 2 2 2 2" xfId="5864"/>
    <cellStyle name="Standard 3 2 4 2 5 2 2 2 2 2" xfId="14432"/>
    <cellStyle name="Standard 3 2 4 2 5 2 2 2 2 2 2" xfId="31273"/>
    <cellStyle name="Standard 3 2 4 2 5 2 2 2 2 3" xfId="22982"/>
    <cellStyle name="Standard 3 2 4 2 5 2 2 2 2 4" xfId="39564"/>
    <cellStyle name="Standard 3 2 4 2 5 2 2 2 2 5" xfId="48114"/>
    <cellStyle name="Standard 3 2 4 2 5 2 2 2 3" xfId="12505"/>
    <cellStyle name="Standard 3 2 4 2 5 2 2 2 3 2" xfId="29346"/>
    <cellStyle name="Standard 3 2 4 2 5 2 2 2 4" xfId="21055"/>
    <cellStyle name="Standard 3 2 4 2 5 2 2 2 5" xfId="37637"/>
    <cellStyle name="Standard 3 2 4 2 5 2 2 2 6" xfId="46187"/>
    <cellStyle name="Standard 3 2 4 2 5 2 2 3" xfId="5863"/>
    <cellStyle name="Standard 3 2 4 2 5 2 2 3 2" xfId="14431"/>
    <cellStyle name="Standard 3 2 4 2 5 2 2 3 2 2" xfId="31272"/>
    <cellStyle name="Standard 3 2 4 2 5 2 2 3 3" xfId="22981"/>
    <cellStyle name="Standard 3 2 4 2 5 2 2 3 4" xfId="39563"/>
    <cellStyle name="Standard 3 2 4 2 5 2 2 3 5" xfId="48113"/>
    <cellStyle name="Standard 3 2 4 2 5 2 2 4" xfId="10433"/>
    <cellStyle name="Standard 3 2 4 2 5 2 2 4 2" xfId="27274"/>
    <cellStyle name="Standard 3 2 4 2 5 2 2 5" xfId="18983"/>
    <cellStyle name="Standard 3 2 4 2 5 2 2 6" xfId="35565"/>
    <cellStyle name="Standard 3 2 4 2 5 2 2 7" xfId="44115"/>
    <cellStyle name="Standard 3 2 4 2 5 2 3" xfId="2899"/>
    <cellStyle name="Standard 3 2 4 2 5 2 3 2" xfId="5865"/>
    <cellStyle name="Standard 3 2 4 2 5 2 3 2 2" xfId="14433"/>
    <cellStyle name="Standard 3 2 4 2 5 2 3 2 2 2" xfId="31274"/>
    <cellStyle name="Standard 3 2 4 2 5 2 3 2 3" xfId="22983"/>
    <cellStyle name="Standard 3 2 4 2 5 2 3 2 4" xfId="39565"/>
    <cellStyle name="Standard 3 2 4 2 5 2 3 2 5" xfId="48115"/>
    <cellStyle name="Standard 3 2 4 2 5 2 3 3" xfId="11469"/>
    <cellStyle name="Standard 3 2 4 2 5 2 3 3 2" xfId="28310"/>
    <cellStyle name="Standard 3 2 4 2 5 2 3 4" xfId="20019"/>
    <cellStyle name="Standard 3 2 4 2 5 2 3 5" xfId="36601"/>
    <cellStyle name="Standard 3 2 4 2 5 2 3 6" xfId="45151"/>
    <cellStyle name="Standard 3 2 4 2 5 2 4" xfId="5862"/>
    <cellStyle name="Standard 3 2 4 2 5 2 4 2" xfId="14430"/>
    <cellStyle name="Standard 3 2 4 2 5 2 4 2 2" xfId="31271"/>
    <cellStyle name="Standard 3 2 4 2 5 2 4 3" xfId="22980"/>
    <cellStyle name="Standard 3 2 4 2 5 2 4 4" xfId="39562"/>
    <cellStyle name="Standard 3 2 4 2 5 2 4 5" xfId="48112"/>
    <cellStyle name="Standard 3 2 4 2 5 2 5" xfId="9397"/>
    <cellStyle name="Standard 3 2 4 2 5 2 5 2" xfId="26238"/>
    <cellStyle name="Standard 3 2 4 2 5 2 6" xfId="17947"/>
    <cellStyle name="Standard 3 2 4 2 5 2 7" xfId="34529"/>
    <cellStyle name="Standard 3 2 4 2 5 2 8" xfId="43079"/>
    <cellStyle name="Standard 3 2 4 2 5 3" xfId="1344"/>
    <cellStyle name="Standard 3 2 4 2 5 3 2" xfId="3417"/>
    <cellStyle name="Standard 3 2 4 2 5 3 2 2" xfId="5867"/>
    <cellStyle name="Standard 3 2 4 2 5 3 2 2 2" xfId="14435"/>
    <cellStyle name="Standard 3 2 4 2 5 3 2 2 2 2" xfId="31276"/>
    <cellStyle name="Standard 3 2 4 2 5 3 2 2 3" xfId="22985"/>
    <cellStyle name="Standard 3 2 4 2 5 3 2 2 4" xfId="39567"/>
    <cellStyle name="Standard 3 2 4 2 5 3 2 2 5" xfId="48117"/>
    <cellStyle name="Standard 3 2 4 2 5 3 2 3" xfId="11987"/>
    <cellStyle name="Standard 3 2 4 2 5 3 2 3 2" xfId="28828"/>
    <cellStyle name="Standard 3 2 4 2 5 3 2 4" xfId="20537"/>
    <cellStyle name="Standard 3 2 4 2 5 3 2 5" xfId="37119"/>
    <cellStyle name="Standard 3 2 4 2 5 3 2 6" xfId="45669"/>
    <cellStyle name="Standard 3 2 4 2 5 3 3" xfId="5866"/>
    <cellStyle name="Standard 3 2 4 2 5 3 3 2" xfId="14434"/>
    <cellStyle name="Standard 3 2 4 2 5 3 3 2 2" xfId="31275"/>
    <cellStyle name="Standard 3 2 4 2 5 3 3 3" xfId="22984"/>
    <cellStyle name="Standard 3 2 4 2 5 3 3 4" xfId="39566"/>
    <cellStyle name="Standard 3 2 4 2 5 3 3 5" xfId="48116"/>
    <cellStyle name="Standard 3 2 4 2 5 3 4" xfId="9915"/>
    <cellStyle name="Standard 3 2 4 2 5 3 4 2" xfId="26756"/>
    <cellStyle name="Standard 3 2 4 2 5 3 5" xfId="18465"/>
    <cellStyle name="Standard 3 2 4 2 5 3 6" xfId="35047"/>
    <cellStyle name="Standard 3 2 4 2 5 3 7" xfId="43597"/>
    <cellStyle name="Standard 3 2 4 2 5 4" xfId="2381"/>
    <cellStyle name="Standard 3 2 4 2 5 4 2" xfId="5868"/>
    <cellStyle name="Standard 3 2 4 2 5 4 2 2" xfId="14436"/>
    <cellStyle name="Standard 3 2 4 2 5 4 2 2 2" xfId="31277"/>
    <cellStyle name="Standard 3 2 4 2 5 4 2 3" xfId="22986"/>
    <cellStyle name="Standard 3 2 4 2 5 4 2 4" xfId="39568"/>
    <cellStyle name="Standard 3 2 4 2 5 4 2 5" xfId="48118"/>
    <cellStyle name="Standard 3 2 4 2 5 4 3" xfId="10951"/>
    <cellStyle name="Standard 3 2 4 2 5 4 3 2" xfId="27792"/>
    <cellStyle name="Standard 3 2 4 2 5 4 4" xfId="19501"/>
    <cellStyle name="Standard 3 2 4 2 5 4 5" xfId="36083"/>
    <cellStyle name="Standard 3 2 4 2 5 4 6" xfId="44633"/>
    <cellStyle name="Standard 3 2 4 2 5 5" xfId="5861"/>
    <cellStyle name="Standard 3 2 4 2 5 5 2" xfId="14429"/>
    <cellStyle name="Standard 3 2 4 2 5 5 2 2" xfId="31270"/>
    <cellStyle name="Standard 3 2 4 2 5 5 3" xfId="22979"/>
    <cellStyle name="Standard 3 2 4 2 5 5 4" xfId="39561"/>
    <cellStyle name="Standard 3 2 4 2 5 5 5" xfId="48111"/>
    <cellStyle name="Standard 3 2 4 2 5 6" xfId="8879"/>
    <cellStyle name="Standard 3 2 4 2 5 6 2" xfId="25721"/>
    <cellStyle name="Standard 3 2 4 2 5 7" xfId="17429"/>
    <cellStyle name="Standard 3 2 4 2 5 8" xfId="34011"/>
    <cellStyle name="Standard 3 2 4 2 5 9" xfId="42561"/>
    <cellStyle name="Standard 3 2 4 2 6" xfId="567"/>
    <cellStyle name="Standard 3 2 4 2 6 2" xfId="1603"/>
    <cellStyle name="Standard 3 2 4 2 6 2 2" xfId="3676"/>
    <cellStyle name="Standard 3 2 4 2 6 2 2 2" xfId="5871"/>
    <cellStyle name="Standard 3 2 4 2 6 2 2 2 2" xfId="14439"/>
    <cellStyle name="Standard 3 2 4 2 6 2 2 2 2 2" xfId="31280"/>
    <cellStyle name="Standard 3 2 4 2 6 2 2 2 3" xfId="22989"/>
    <cellStyle name="Standard 3 2 4 2 6 2 2 2 4" xfId="39571"/>
    <cellStyle name="Standard 3 2 4 2 6 2 2 2 5" xfId="48121"/>
    <cellStyle name="Standard 3 2 4 2 6 2 2 3" xfId="12246"/>
    <cellStyle name="Standard 3 2 4 2 6 2 2 3 2" xfId="29087"/>
    <cellStyle name="Standard 3 2 4 2 6 2 2 4" xfId="20796"/>
    <cellStyle name="Standard 3 2 4 2 6 2 2 5" xfId="37378"/>
    <cellStyle name="Standard 3 2 4 2 6 2 2 6" xfId="45928"/>
    <cellStyle name="Standard 3 2 4 2 6 2 3" xfId="5870"/>
    <cellStyle name="Standard 3 2 4 2 6 2 3 2" xfId="14438"/>
    <cellStyle name="Standard 3 2 4 2 6 2 3 2 2" xfId="31279"/>
    <cellStyle name="Standard 3 2 4 2 6 2 3 3" xfId="22988"/>
    <cellStyle name="Standard 3 2 4 2 6 2 3 4" xfId="39570"/>
    <cellStyle name="Standard 3 2 4 2 6 2 3 5" xfId="48120"/>
    <cellStyle name="Standard 3 2 4 2 6 2 4" xfId="10174"/>
    <cellStyle name="Standard 3 2 4 2 6 2 4 2" xfId="27015"/>
    <cellStyle name="Standard 3 2 4 2 6 2 5" xfId="18724"/>
    <cellStyle name="Standard 3 2 4 2 6 2 6" xfId="35306"/>
    <cellStyle name="Standard 3 2 4 2 6 2 7" xfId="43856"/>
    <cellStyle name="Standard 3 2 4 2 6 3" xfId="2640"/>
    <cellStyle name="Standard 3 2 4 2 6 3 2" xfId="5872"/>
    <cellStyle name="Standard 3 2 4 2 6 3 2 2" xfId="14440"/>
    <cellStyle name="Standard 3 2 4 2 6 3 2 2 2" xfId="31281"/>
    <cellStyle name="Standard 3 2 4 2 6 3 2 3" xfId="22990"/>
    <cellStyle name="Standard 3 2 4 2 6 3 2 4" xfId="39572"/>
    <cellStyle name="Standard 3 2 4 2 6 3 2 5" xfId="48122"/>
    <cellStyle name="Standard 3 2 4 2 6 3 3" xfId="11210"/>
    <cellStyle name="Standard 3 2 4 2 6 3 3 2" xfId="28051"/>
    <cellStyle name="Standard 3 2 4 2 6 3 4" xfId="19760"/>
    <cellStyle name="Standard 3 2 4 2 6 3 5" xfId="36342"/>
    <cellStyle name="Standard 3 2 4 2 6 3 6" xfId="44892"/>
    <cellStyle name="Standard 3 2 4 2 6 4" xfId="5869"/>
    <cellStyle name="Standard 3 2 4 2 6 4 2" xfId="14437"/>
    <cellStyle name="Standard 3 2 4 2 6 4 2 2" xfId="31278"/>
    <cellStyle name="Standard 3 2 4 2 6 4 3" xfId="22987"/>
    <cellStyle name="Standard 3 2 4 2 6 4 4" xfId="39569"/>
    <cellStyle name="Standard 3 2 4 2 6 4 5" xfId="48119"/>
    <cellStyle name="Standard 3 2 4 2 6 5" xfId="9138"/>
    <cellStyle name="Standard 3 2 4 2 6 5 2" xfId="25979"/>
    <cellStyle name="Standard 3 2 4 2 6 6" xfId="17688"/>
    <cellStyle name="Standard 3 2 4 2 6 7" xfId="34270"/>
    <cellStyle name="Standard 3 2 4 2 6 8" xfId="42820"/>
    <cellStyle name="Standard 3 2 4 2 7" xfId="1085"/>
    <cellStyle name="Standard 3 2 4 2 7 2" xfId="3158"/>
    <cellStyle name="Standard 3 2 4 2 7 2 2" xfId="5874"/>
    <cellStyle name="Standard 3 2 4 2 7 2 2 2" xfId="14442"/>
    <cellStyle name="Standard 3 2 4 2 7 2 2 2 2" xfId="31283"/>
    <cellStyle name="Standard 3 2 4 2 7 2 2 3" xfId="22992"/>
    <cellStyle name="Standard 3 2 4 2 7 2 2 4" xfId="39574"/>
    <cellStyle name="Standard 3 2 4 2 7 2 2 5" xfId="48124"/>
    <cellStyle name="Standard 3 2 4 2 7 2 3" xfId="11728"/>
    <cellStyle name="Standard 3 2 4 2 7 2 3 2" xfId="28569"/>
    <cellStyle name="Standard 3 2 4 2 7 2 4" xfId="20278"/>
    <cellStyle name="Standard 3 2 4 2 7 2 5" xfId="36860"/>
    <cellStyle name="Standard 3 2 4 2 7 2 6" xfId="45410"/>
    <cellStyle name="Standard 3 2 4 2 7 3" xfId="5873"/>
    <cellStyle name="Standard 3 2 4 2 7 3 2" xfId="14441"/>
    <cellStyle name="Standard 3 2 4 2 7 3 2 2" xfId="31282"/>
    <cellStyle name="Standard 3 2 4 2 7 3 3" xfId="22991"/>
    <cellStyle name="Standard 3 2 4 2 7 3 4" xfId="39573"/>
    <cellStyle name="Standard 3 2 4 2 7 3 5" xfId="48123"/>
    <cellStyle name="Standard 3 2 4 2 7 4" xfId="9656"/>
    <cellStyle name="Standard 3 2 4 2 7 4 2" xfId="26497"/>
    <cellStyle name="Standard 3 2 4 2 7 5" xfId="18206"/>
    <cellStyle name="Standard 3 2 4 2 7 6" xfId="34788"/>
    <cellStyle name="Standard 3 2 4 2 7 7" xfId="43338"/>
    <cellStyle name="Standard 3 2 4 2 8" xfId="2122"/>
    <cellStyle name="Standard 3 2 4 2 8 2" xfId="5875"/>
    <cellStyle name="Standard 3 2 4 2 8 2 2" xfId="14443"/>
    <cellStyle name="Standard 3 2 4 2 8 2 2 2" xfId="31284"/>
    <cellStyle name="Standard 3 2 4 2 8 2 3" xfId="22993"/>
    <cellStyle name="Standard 3 2 4 2 8 2 4" xfId="39575"/>
    <cellStyle name="Standard 3 2 4 2 8 2 5" xfId="48125"/>
    <cellStyle name="Standard 3 2 4 2 8 3" xfId="10692"/>
    <cellStyle name="Standard 3 2 4 2 8 3 2" xfId="27533"/>
    <cellStyle name="Standard 3 2 4 2 8 4" xfId="19242"/>
    <cellStyle name="Standard 3 2 4 2 8 5" xfId="35824"/>
    <cellStyle name="Standard 3 2 4 2 8 6" xfId="44374"/>
    <cellStyle name="Standard 3 2 4 2 9" xfId="5748"/>
    <cellStyle name="Standard 3 2 4 2 9 2" xfId="14316"/>
    <cellStyle name="Standard 3 2 4 2 9 2 2" xfId="31157"/>
    <cellStyle name="Standard 3 2 4 2 9 3" xfId="22866"/>
    <cellStyle name="Standard 3 2 4 2 9 4" xfId="39448"/>
    <cellStyle name="Standard 3 2 4 2 9 5" xfId="47998"/>
    <cellStyle name="Standard 3 2 4 3" xfId="59"/>
    <cellStyle name="Standard 3 2 4 3 10" xfId="8636"/>
    <cellStyle name="Standard 3 2 4 3 11" xfId="17186"/>
    <cellStyle name="Standard 3 2 4 3 12" xfId="33768"/>
    <cellStyle name="Standard 3 2 4 3 13" xfId="42318"/>
    <cellStyle name="Standard 3 2 4 3 2" xfId="123"/>
    <cellStyle name="Standard 3 2 4 3 2 10" xfId="17250"/>
    <cellStyle name="Standard 3 2 4 3 2 11" xfId="33832"/>
    <cellStyle name="Standard 3 2 4 3 2 12" xfId="42382"/>
    <cellStyle name="Standard 3 2 4 3 2 2" xfId="252"/>
    <cellStyle name="Standard 3 2 4 3 2 2 10" xfId="33960"/>
    <cellStyle name="Standard 3 2 4 3 2 2 11" xfId="42510"/>
    <cellStyle name="Standard 3 2 4 3 2 2 2" xfId="516"/>
    <cellStyle name="Standard 3 2 4 3 2 2 2 2" xfId="1034"/>
    <cellStyle name="Standard 3 2 4 3 2 2 2 2 2" xfId="2070"/>
    <cellStyle name="Standard 3 2 4 3 2 2 2 2 2 2" xfId="4143"/>
    <cellStyle name="Standard 3 2 4 3 2 2 2 2 2 2 2" xfId="5882"/>
    <cellStyle name="Standard 3 2 4 3 2 2 2 2 2 2 2 2" xfId="14450"/>
    <cellStyle name="Standard 3 2 4 3 2 2 2 2 2 2 2 2 2" xfId="31291"/>
    <cellStyle name="Standard 3 2 4 3 2 2 2 2 2 2 2 3" xfId="23000"/>
    <cellStyle name="Standard 3 2 4 3 2 2 2 2 2 2 2 4" xfId="39582"/>
    <cellStyle name="Standard 3 2 4 3 2 2 2 2 2 2 2 5" xfId="48132"/>
    <cellStyle name="Standard 3 2 4 3 2 2 2 2 2 2 3" xfId="12713"/>
    <cellStyle name="Standard 3 2 4 3 2 2 2 2 2 2 3 2" xfId="29554"/>
    <cellStyle name="Standard 3 2 4 3 2 2 2 2 2 2 4" xfId="21263"/>
    <cellStyle name="Standard 3 2 4 3 2 2 2 2 2 2 5" xfId="37845"/>
    <cellStyle name="Standard 3 2 4 3 2 2 2 2 2 2 6" xfId="46395"/>
    <cellStyle name="Standard 3 2 4 3 2 2 2 2 2 3" xfId="5881"/>
    <cellStyle name="Standard 3 2 4 3 2 2 2 2 2 3 2" xfId="14449"/>
    <cellStyle name="Standard 3 2 4 3 2 2 2 2 2 3 2 2" xfId="31290"/>
    <cellStyle name="Standard 3 2 4 3 2 2 2 2 2 3 3" xfId="22999"/>
    <cellStyle name="Standard 3 2 4 3 2 2 2 2 2 3 4" xfId="39581"/>
    <cellStyle name="Standard 3 2 4 3 2 2 2 2 2 3 5" xfId="48131"/>
    <cellStyle name="Standard 3 2 4 3 2 2 2 2 2 4" xfId="10641"/>
    <cellStyle name="Standard 3 2 4 3 2 2 2 2 2 4 2" xfId="27482"/>
    <cellStyle name="Standard 3 2 4 3 2 2 2 2 2 5" xfId="19191"/>
    <cellStyle name="Standard 3 2 4 3 2 2 2 2 2 6" xfId="35773"/>
    <cellStyle name="Standard 3 2 4 3 2 2 2 2 2 7" xfId="44323"/>
    <cellStyle name="Standard 3 2 4 3 2 2 2 2 3" xfId="3107"/>
    <cellStyle name="Standard 3 2 4 3 2 2 2 2 3 2" xfId="5883"/>
    <cellStyle name="Standard 3 2 4 3 2 2 2 2 3 2 2" xfId="14451"/>
    <cellStyle name="Standard 3 2 4 3 2 2 2 2 3 2 2 2" xfId="31292"/>
    <cellStyle name="Standard 3 2 4 3 2 2 2 2 3 2 3" xfId="23001"/>
    <cellStyle name="Standard 3 2 4 3 2 2 2 2 3 2 4" xfId="39583"/>
    <cellStyle name="Standard 3 2 4 3 2 2 2 2 3 2 5" xfId="48133"/>
    <cellStyle name="Standard 3 2 4 3 2 2 2 2 3 3" xfId="11677"/>
    <cellStyle name="Standard 3 2 4 3 2 2 2 2 3 3 2" xfId="28518"/>
    <cellStyle name="Standard 3 2 4 3 2 2 2 2 3 4" xfId="20227"/>
    <cellStyle name="Standard 3 2 4 3 2 2 2 2 3 5" xfId="36809"/>
    <cellStyle name="Standard 3 2 4 3 2 2 2 2 3 6" xfId="45359"/>
    <cellStyle name="Standard 3 2 4 3 2 2 2 2 4" xfId="5880"/>
    <cellStyle name="Standard 3 2 4 3 2 2 2 2 4 2" xfId="14448"/>
    <cellStyle name="Standard 3 2 4 3 2 2 2 2 4 2 2" xfId="31289"/>
    <cellStyle name="Standard 3 2 4 3 2 2 2 2 4 3" xfId="22998"/>
    <cellStyle name="Standard 3 2 4 3 2 2 2 2 4 4" xfId="39580"/>
    <cellStyle name="Standard 3 2 4 3 2 2 2 2 4 5" xfId="48130"/>
    <cellStyle name="Standard 3 2 4 3 2 2 2 2 5" xfId="9605"/>
    <cellStyle name="Standard 3 2 4 3 2 2 2 2 5 2" xfId="26446"/>
    <cellStyle name="Standard 3 2 4 3 2 2 2 2 6" xfId="18155"/>
    <cellStyle name="Standard 3 2 4 3 2 2 2 2 7" xfId="34737"/>
    <cellStyle name="Standard 3 2 4 3 2 2 2 2 8" xfId="43287"/>
    <cellStyle name="Standard 3 2 4 3 2 2 2 3" xfId="1552"/>
    <cellStyle name="Standard 3 2 4 3 2 2 2 3 2" xfId="3625"/>
    <cellStyle name="Standard 3 2 4 3 2 2 2 3 2 2" xfId="5885"/>
    <cellStyle name="Standard 3 2 4 3 2 2 2 3 2 2 2" xfId="14453"/>
    <cellStyle name="Standard 3 2 4 3 2 2 2 3 2 2 2 2" xfId="31294"/>
    <cellStyle name="Standard 3 2 4 3 2 2 2 3 2 2 3" xfId="23003"/>
    <cellStyle name="Standard 3 2 4 3 2 2 2 3 2 2 4" xfId="39585"/>
    <cellStyle name="Standard 3 2 4 3 2 2 2 3 2 2 5" xfId="48135"/>
    <cellStyle name="Standard 3 2 4 3 2 2 2 3 2 3" xfId="12195"/>
    <cellStyle name="Standard 3 2 4 3 2 2 2 3 2 3 2" xfId="29036"/>
    <cellStyle name="Standard 3 2 4 3 2 2 2 3 2 4" xfId="20745"/>
    <cellStyle name="Standard 3 2 4 3 2 2 2 3 2 5" xfId="37327"/>
    <cellStyle name="Standard 3 2 4 3 2 2 2 3 2 6" xfId="45877"/>
    <cellStyle name="Standard 3 2 4 3 2 2 2 3 3" xfId="5884"/>
    <cellStyle name="Standard 3 2 4 3 2 2 2 3 3 2" xfId="14452"/>
    <cellStyle name="Standard 3 2 4 3 2 2 2 3 3 2 2" xfId="31293"/>
    <cellStyle name="Standard 3 2 4 3 2 2 2 3 3 3" xfId="23002"/>
    <cellStyle name="Standard 3 2 4 3 2 2 2 3 3 4" xfId="39584"/>
    <cellStyle name="Standard 3 2 4 3 2 2 2 3 3 5" xfId="48134"/>
    <cellStyle name="Standard 3 2 4 3 2 2 2 3 4" xfId="10123"/>
    <cellStyle name="Standard 3 2 4 3 2 2 2 3 4 2" xfId="26964"/>
    <cellStyle name="Standard 3 2 4 3 2 2 2 3 5" xfId="18673"/>
    <cellStyle name="Standard 3 2 4 3 2 2 2 3 6" xfId="35255"/>
    <cellStyle name="Standard 3 2 4 3 2 2 2 3 7" xfId="43805"/>
    <cellStyle name="Standard 3 2 4 3 2 2 2 4" xfId="2589"/>
    <cellStyle name="Standard 3 2 4 3 2 2 2 4 2" xfId="5886"/>
    <cellStyle name="Standard 3 2 4 3 2 2 2 4 2 2" xfId="14454"/>
    <cellStyle name="Standard 3 2 4 3 2 2 2 4 2 2 2" xfId="31295"/>
    <cellStyle name="Standard 3 2 4 3 2 2 2 4 2 3" xfId="23004"/>
    <cellStyle name="Standard 3 2 4 3 2 2 2 4 2 4" xfId="39586"/>
    <cellStyle name="Standard 3 2 4 3 2 2 2 4 2 5" xfId="48136"/>
    <cellStyle name="Standard 3 2 4 3 2 2 2 4 3" xfId="11159"/>
    <cellStyle name="Standard 3 2 4 3 2 2 2 4 3 2" xfId="28000"/>
    <cellStyle name="Standard 3 2 4 3 2 2 2 4 4" xfId="19709"/>
    <cellStyle name="Standard 3 2 4 3 2 2 2 4 5" xfId="36291"/>
    <cellStyle name="Standard 3 2 4 3 2 2 2 4 6" xfId="44841"/>
    <cellStyle name="Standard 3 2 4 3 2 2 2 5" xfId="5879"/>
    <cellStyle name="Standard 3 2 4 3 2 2 2 5 2" xfId="14447"/>
    <cellStyle name="Standard 3 2 4 3 2 2 2 5 2 2" xfId="31288"/>
    <cellStyle name="Standard 3 2 4 3 2 2 2 5 3" xfId="22997"/>
    <cellStyle name="Standard 3 2 4 3 2 2 2 5 4" xfId="39579"/>
    <cellStyle name="Standard 3 2 4 3 2 2 2 5 5" xfId="48129"/>
    <cellStyle name="Standard 3 2 4 3 2 2 2 6" xfId="9087"/>
    <cellStyle name="Standard 3 2 4 3 2 2 2 6 2" xfId="25929"/>
    <cellStyle name="Standard 3 2 4 3 2 2 2 7" xfId="17637"/>
    <cellStyle name="Standard 3 2 4 3 2 2 2 8" xfId="34219"/>
    <cellStyle name="Standard 3 2 4 3 2 2 2 9" xfId="42769"/>
    <cellStyle name="Standard 3 2 4 3 2 2 3" xfId="775"/>
    <cellStyle name="Standard 3 2 4 3 2 2 3 2" xfId="1811"/>
    <cellStyle name="Standard 3 2 4 3 2 2 3 2 2" xfId="3884"/>
    <cellStyle name="Standard 3 2 4 3 2 2 3 2 2 2" xfId="5889"/>
    <cellStyle name="Standard 3 2 4 3 2 2 3 2 2 2 2" xfId="14457"/>
    <cellStyle name="Standard 3 2 4 3 2 2 3 2 2 2 2 2" xfId="31298"/>
    <cellStyle name="Standard 3 2 4 3 2 2 3 2 2 2 3" xfId="23007"/>
    <cellStyle name="Standard 3 2 4 3 2 2 3 2 2 2 4" xfId="39589"/>
    <cellStyle name="Standard 3 2 4 3 2 2 3 2 2 2 5" xfId="48139"/>
    <cellStyle name="Standard 3 2 4 3 2 2 3 2 2 3" xfId="12454"/>
    <cellStyle name="Standard 3 2 4 3 2 2 3 2 2 3 2" xfId="29295"/>
    <cellStyle name="Standard 3 2 4 3 2 2 3 2 2 4" xfId="21004"/>
    <cellStyle name="Standard 3 2 4 3 2 2 3 2 2 5" xfId="37586"/>
    <cellStyle name="Standard 3 2 4 3 2 2 3 2 2 6" xfId="46136"/>
    <cellStyle name="Standard 3 2 4 3 2 2 3 2 3" xfId="5888"/>
    <cellStyle name="Standard 3 2 4 3 2 2 3 2 3 2" xfId="14456"/>
    <cellStyle name="Standard 3 2 4 3 2 2 3 2 3 2 2" xfId="31297"/>
    <cellStyle name="Standard 3 2 4 3 2 2 3 2 3 3" xfId="23006"/>
    <cellStyle name="Standard 3 2 4 3 2 2 3 2 3 4" xfId="39588"/>
    <cellStyle name="Standard 3 2 4 3 2 2 3 2 3 5" xfId="48138"/>
    <cellStyle name="Standard 3 2 4 3 2 2 3 2 4" xfId="10382"/>
    <cellStyle name="Standard 3 2 4 3 2 2 3 2 4 2" xfId="27223"/>
    <cellStyle name="Standard 3 2 4 3 2 2 3 2 5" xfId="18932"/>
    <cellStyle name="Standard 3 2 4 3 2 2 3 2 6" xfId="35514"/>
    <cellStyle name="Standard 3 2 4 3 2 2 3 2 7" xfId="44064"/>
    <cellStyle name="Standard 3 2 4 3 2 2 3 3" xfId="2848"/>
    <cellStyle name="Standard 3 2 4 3 2 2 3 3 2" xfId="5890"/>
    <cellStyle name="Standard 3 2 4 3 2 2 3 3 2 2" xfId="14458"/>
    <cellStyle name="Standard 3 2 4 3 2 2 3 3 2 2 2" xfId="31299"/>
    <cellStyle name="Standard 3 2 4 3 2 2 3 3 2 3" xfId="23008"/>
    <cellStyle name="Standard 3 2 4 3 2 2 3 3 2 4" xfId="39590"/>
    <cellStyle name="Standard 3 2 4 3 2 2 3 3 2 5" xfId="48140"/>
    <cellStyle name="Standard 3 2 4 3 2 2 3 3 3" xfId="11418"/>
    <cellStyle name="Standard 3 2 4 3 2 2 3 3 3 2" xfId="28259"/>
    <cellStyle name="Standard 3 2 4 3 2 2 3 3 4" xfId="19968"/>
    <cellStyle name="Standard 3 2 4 3 2 2 3 3 5" xfId="36550"/>
    <cellStyle name="Standard 3 2 4 3 2 2 3 3 6" xfId="45100"/>
    <cellStyle name="Standard 3 2 4 3 2 2 3 4" xfId="5887"/>
    <cellStyle name="Standard 3 2 4 3 2 2 3 4 2" xfId="14455"/>
    <cellStyle name="Standard 3 2 4 3 2 2 3 4 2 2" xfId="31296"/>
    <cellStyle name="Standard 3 2 4 3 2 2 3 4 3" xfId="23005"/>
    <cellStyle name="Standard 3 2 4 3 2 2 3 4 4" xfId="39587"/>
    <cellStyle name="Standard 3 2 4 3 2 2 3 4 5" xfId="48137"/>
    <cellStyle name="Standard 3 2 4 3 2 2 3 5" xfId="9346"/>
    <cellStyle name="Standard 3 2 4 3 2 2 3 5 2" xfId="26187"/>
    <cellStyle name="Standard 3 2 4 3 2 2 3 6" xfId="17896"/>
    <cellStyle name="Standard 3 2 4 3 2 2 3 7" xfId="34478"/>
    <cellStyle name="Standard 3 2 4 3 2 2 3 8" xfId="43028"/>
    <cellStyle name="Standard 3 2 4 3 2 2 4" xfId="1293"/>
    <cellStyle name="Standard 3 2 4 3 2 2 4 2" xfId="3366"/>
    <cellStyle name="Standard 3 2 4 3 2 2 4 2 2" xfId="5892"/>
    <cellStyle name="Standard 3 2 4 3 2 2 4 2 2 2" xfId="14460"/>
    <cellStyle name="Standard 3 2 4 3 2 2 4 2 2 2 2" xfId="31301"/>
    <cellStyle name="Standard 3 2 4 3 2 2 4 2 2 3" xfId="23010"/>
    <cellStyle name="Standard 3 2 4 3 2 2 4 2 2 4" xfId="39592"/>
    <cellStyle name="Standard 3 2 4 3 2 2 4 2 2 5" xfId="48142"/>
    <cellStyle name="Standard 3 2 4 3 2 2 4 2 3" xfId="11936"/>
    <cellStyle name="Standard 3 2 4 3 2 2 4 2 3 2" xfId="28777"/>
    <cellStyle name="Standard 3 2 4 3 2 2 4 2 4" xfId="20486"/>
    <cellStyle name="Standard 3 2 4 3 2 2 4 2 5" xfId="37068"/>
    <cellStyle name="Standard 3 2 4 3 2 2 4 2 6" xfId="45618"/>
    <cellStyle name="Standard 3 2 4 3 2 2 4 3" xfId="5891"/>
    <cellStyle name="Standard 3 2 4 3 2 2 4 3 2" xfId="14459"/>
    <cellStyle name="Standard 3 2 4 3 2 2 4 3 2 2" xfId="31300"/>
    <cellStyle name="Standard 3 2 4 3 2 2 4 3 3" xfId="23009"/>
    <cellStyle name="Standard 3 2 4 3 2 2 4 3 4" xfId="39591"/>
    <cellStyle name="Standard 3 2 4 3 2 2 4 3 5" xfId="48141"/>
    <cellStyle name="Standard 3 2 4 3 2 2 4 4" xfId="9864"/>
    <cellStyle name="Standard 3 2 4 3 2 2 4 4 2" xfId="26705"/>
    <cellStyle name="Standard 3 2 4 3 2 2 4 5" xfId="18414"/>
    <cellStyle name="Standard 3 2 4 3 2 2 4 6" xfId="34996"/>
    <cellStyle name="Standard 3 2 4 3 2 2 4 7" xfId="43546"/>
    <cellStyle name="Standard 3 2 4 3 2 2 5" xfId="2330"/>
    <cellStyle name="Standard 3 2 4 3 2 2 5 2" xfId="5893"/>
    <cellStyle name="Standard 3 2 4 3 2 2 5 2 2" xfId="14461"/>
    <cellStyle name="Standard 3 2 4 3 2 2 5 2 2 2" xfId="31302"/>
    <cellStyle name="Standard 3 2 4 3 2 2 5 2 3" xfId="23011"/>
    <cellStyle name="Standard 3 2 4 3 2 2 5 2 4" xfId="39593"/>
    <cellStyle name="Standard 3 2 4 3 2 2 5 2 5" xfId="48143"/>
    <cellStyle name="Standard 3 2 4 3 2 2 5 3" xfId="10900"/>
    <cellStyle name="Standard 3 2 4 3 2 2 5 3 2" xfId="27741"/>
    <cellStyle name="Standard 3 2 4 3 2 2 5 4" xfId="19450"/>
    <cellStyle name="Standard 3 2 4 3 2 2 5 5" xfId="36032"/>
    <cellStyle name="Standard 3 2 4 3 2 2 5 6" xfId="44582"/>
    <cellStyle name="Standard 3 2 4 3 2 2 6" xfId="5878"/>
    <cellStyle name="Standard 3 2 4 3 2 2 6 2" xfId="14446"/>
    <cellStyle name="Standard 3 2 4 3 2 2 6 2 2" xfId="31287"/>
    <cellStyle name="Standard 3 2 4 3 2 2 6 3" xfId="22996"/>
    <cellStyle name="Standard 3 2 4 3 2 2 6 4" xfId="39578"/>
    <cellStyle name="Standard 3 2 4 3 2 2 6 5" xfId="48128"/>
    <cellStyle name="Standard 3 2 4 3 2 2 7" xfId="8568"/>
    <cellStyle name="Standard 3 2 4 3 2 2 7 2" xfId="17119"/>
    <cellStyle name="Standard 3 2 4 3 2 2 7 3" xfId="25669"/>
    <cellStyle name="Standard 3 2 4 3 2 2 7 4" xfId="42251"/>
    <cellStyle name="Standard 3 2 4 3 2 2 7 5" xfId="50801"/>
    <cellStyle name="Standard 3 2 4 3 2 2 8" xfId="8828"/>
    <cellStyle name="Standard 3 2 4 3 2 2 9" xfId="17378"/>
    <cellStyle name="Standard 3 2 4 3 2 3" xfId="388"/>
    <cellStyle name="Standard 3 2 4 3 2 3 2" xfId="906"/>
    <cellStyle name="Standard 3 2 4 3 2 3 2 2" xfId="1942"/>
    <cellStyle name="Standard 3 2 4 3 2 3 2 2 2" xfId="4015"/>
    <cellStyle name="Standard 3 2 4 3 2 3 2 2 2 2" xfId="5897"/>
    <cellStyle name="Standard 3 2 4 3 2 3 2 2 2 2 2" xfId="14465"/>
    <cellStyle name="Standard 3 2 4 3 2 3 2 2 2 2 2 2" xfId="31306"/>
    <cellStyle name="Standard 3 2 4 3 2 3 2 2 2 2 3" xfId="23015"/>
    <cellStyle name="Standard 3 2 4 3 2 3 2 2 2 2 4" xfId="39597"/>
    <cellStyle name="Standard 3 2 4 3 2 3 2 2 2 2 5" xfId="48147"/>
    <cellStyle name="Standard 3 2 4 3 2 3 2 2 2 3" xfId="12585"/>
    <cellStyle name="Standard 3 2 4 3 2 3 2 2 2 3 2" xfId="29426"/>
    <cellStyle name="Standard 3 2 4 3 2 3 2 2 2 4" xfId="21135"/>
    <cellStyle name="Standard 3 2 4 3 2 3 2 2 2 5" xfId="37717"/>
    <cellStyle name="Standard 3 2 4 3 2 3 2 2 2 6" xfId="46267"/>
    <cellStyle name="Standard 3 2 4 3 2 3 2 2 3" xfId="5896"/>
    <cellStyle name="Standard 3 2 4 3 2 3 2 2 3 2" xfId="14464"/>
    <cellStyle name="Standard 3 2 4 3 2 3 2 2 3 2 2" xfId="31305"/>
    <cellStyle name="Standard 3 2 4 3 2 3 2 2 3 3" xfId="23014"/>
    <cellStyle name="Standard 3 2 4 3 2 3 2 2 3 4" xfId="39596"/>
    <cellStyle name="Standard 3 2 4 3 2 3 2 2 3 5" xfId="48146"/>
    <cellStyle name="Standard 3 2 4 3 2 3 2 2 4" xfId="10513"/>
    <cellStyle name="Standard 3 2 4 3 2 3 2 2 4 2" xfId="27354"/>
    <cellStyle name="Standard 3 2 4 3 2 3 2 2 5" xfId="19063"/>
    <cellStyle name="Standard 3 2 4 3 2 3 2 2 6" xfId="35645"/>
    <cellStyle name="Standard 3 2 4 3 2 3 2 2 7" xfId="44195"/>
    <cellStyle name="Standard 3 2 4 3 2 3 2 3" xfId="2979"/>
    <cellStyle name="Standard 3 2 4 3 2 3 2 3 2" xfId="5898"/>
    <cellStyle name="Standard 3 2 4 3 2 3 2 3 2 2" xfId="14466"/>
    <cellStyle name="Standard 3 2 4 3 2 3 2 3 2 2 2" xfId="31307"/>
    <cellStyle name="Standard 3 2 4 3 2 3 2 3 2 3" xfId="23016"/>
    <cellStyle name="Standard 3 2 4 3 2 3 2 3 2 4" xfId="39598"/>
    <cellStyle name="Standard 3 2 4 3 2 3 2 3 2 5" xfId="48148"/>
    <cellStyle name="Standard 3 2 4 3 2 3 2 3 3" xfId="11549"/>
    <cellStyle name="Standard 3 2 4 3 2 3 2 3 3 2" xfId="28390"/>
    <cellStyle name="Standard 3 2 4 3 2 3 2 3 4" xfId="20099"/>
    <cellStyle name="Standard 3 2 4 3 2 3 2 3 5" xfId="36681"/>
    <cellStyle name="Standard 3 2 4 3 2 3 2 3 6" xfId="45231"/>
    <cellStyle name="Standard 3 2 4 3 2 3 2 4" xfId="5895"/>
    <cellStyle name="Standard 3 2 4 3 2 3 2 4 2" xfId="14463"/>
    <cellStyle name="Standard 3 2 4 3 2 3 2 4 2 2" xfId="31304"/>
    <cellStyle name="Standard 3 2 4 3 2 3 2 4 3" xfId="23013"/>
    <cellStyle name="Standard 3 2 4 3 2 3 2 4 4" xfId="39595"/>
    <cellStyle name="Standard 3 2 4 3 2 3 2 4 5" xfId="48145"/>
    <cellStyle name="Standard 3 2 4 3 2 3 2 5" xfId="9477"/>
    <cellStyle name="Standard 3 2 4 3 2 3 2 5 2" xfId="26318"/>
    <cellStyle name="Standard 3 2 4 3 2 3 2 6" xfId="18027"/>
    <cellStyle name="Standard 3 2 4 3 2 3 2 7" xfId="34609"/>
    <cellStyle name="Standard 3 2 4 3 2 3 2 8" xfId="43159"/>
    <cellStyle name="Standard 3 2 4 3 2 3 3" xfId="1424"/>
    <cellStyle name="Standard 3 2 4 3 2 3 3 2" xfId="3497"/>
    <cellStyle name="Standard 3 2 4 3 2 3 3 2 2" xfId="5900"/>
    <cellStyle name="Standard 3 2 4 3 2 3 3 2 2 2" xfId="14468"/>
    <cellStyle name="Standard 3 2 4 3 2 3 3 2 2 2 2" xfId="31309"/>
    <cellStyle name="Standard 3 2 4 3 2 3 3 2 2 3" xfId="23018"/>
    <cellStyle name="Standard 3 2 4 3 2 3 3 2 2 4" xfId="39600"/>
    <cellStyle name="Standard 3 2 4 3 2 3 3 2 2 5" xfId="48150"/>
    <cellStyle name="Standard 3 2 4 3 2 3 3 2 3" xfId="12067"/>
    <cellStyle name="Standard 3 2 4 3 2 3 3 2 3 2" xfId="28908"/>
    <cellStyle name="Standard 3 2 4 3 2 3 3 2 4" xfId="20617"/>
    <cellStyle name="Standard 3 2 4 3 2 3 3 2 5" xfId="37199"/>
    <cellStyle name="Standard 3 2 4 3 2 3 3 2 6" xfId="45749"/>
    <cellStyle name="Standard 3 2 4 3 2 3 3 3" xfId="5899"/>
    <cellStyle name="Standard 3 2 4 3 2 3 3 3 2" xfId="14467"/>
    <cellStyle name="Standard 3 2 4 3 2 3 3 3 2 2" xfId="31308"/>
    <cellStyle name="Standard 3 2 4 3 2 3 3 3 3" xfId="23017"/>
    <cellStyle name="Standard 3 2 4 3 2 3 3 3 4" xfId="39599"/>
    <cellStyle name="Standard 3 2 4 3 2 3 3 3 5" xfId="48149"/>
    <cellStyle name="Standard 3 2 4 3 2 3 3 4" xfId="9995"/>
    <cellStyle name="Standard 3 2 4 3 2 3 3 4 2" xfId="26836"/>
    <cellStyle name="Standard 3 2 4 3 2 3 3 5" xfId="18545"/>
    <cellStyle name="Standard 3 2 4 3 2 3 3 6" xfId="35127"/>
    <cellStyle name="Standard 3 2 4 3 2 3 3 7" xfId="43677"/>
    <cellStyle name="Standard 3 2 4 3 2 3 4" xfId="2461"/>
    <cellStyle name="Standard 3 2 4 3 2 3 4 2" xfId="5901"/>
    <cellStyle name="Standard 3 2 4 3 2 3 4 2 2" xfId="14469"/>
    <cellStyle name="Standard 3 2 4 3 2 3 4 2 2 2" xfId="31310"/>
    <cellStyle name="Standard 3 2 4 3 2 3 4 2 3" xfId="23019"/>
    <cellStyle name="Standard 3 2 4 3 2 3 4 2 4" xfId="39601"/>
    <cellStyle name="Standard 3 2 4 3 2 3 4 2 5" xfId="48151"/>
    <cellStyle name="Standard 3 2 4 3 2 3 4 3" xfId="11031"/>
    <cellStyle name="Standard 3 2 4 3 2 3 4 3 2" xfId="27872"/>
    <cellStyle name="Standard 3 2 4 3 2 3 4 4" xfId="19581"/>
    <cellStyle name="Standard 3 2 4 3 2 3 4 5" xfId="36163"/>
    <cellStyle name="Standard 3 2 4 3 2 3 4 6" xfId="44713"/>
    <cellStyle name="Standard 3 2 4 3 2 3 5" xfId="5894"/>
    <cellStyle name="Standard 3 2 4 3 2 3 5 2" xfId="14462"/>
    <cellStyle name="Standard 3 2 4 3 2 3 5 2 2" xfId="31303"/>
    <cellStyle name="Standard 3 2 4 3 2 3 5 3" xfId="23012"/>
    <cellStyle name="Standard 3 2 4 3 2 3 5 4" xfId="39594"/>
    <cellStyle name="Standard 3 2 4 3 2 3 5 5" xfId="48144"/>
    <cellStyle name="Standard 3 2 4 3 2 3 6" xfId="8959"/>
    <cellStyle name="Standard 3 2 4 3 2 3 6 2" xfId="25801"/>
    <cellStyle name="Standard 3 2 4 3 2 3 7" xfId="17509"/>
    <cellStyle name="Standard 3 2 4 3 2 3 8" xfId="34091"/>
    <cellStyle name="Standard 3 2 4 3 2 3 9" xfId="42641"/>
    <cellStyle name="Standard 3 2 4 3 2 4" xfId="647"/>
    <cellStyle name="Standard 3 2 4 3 2 4 2" xfId="1683"/>
    <cellStyle name="Standard 3 2 4 3 2 4 2 2" xfId="3756"/>
    <cellStyle name="Standard 3 2 4 3 2 4 2 2 2" xfId="5904"/>
    <cellStyle name="Standard 3 2 4 3 2 4 2 2 2 2" xfId="14472"/>
    <cellStyle name="Standard 3 2 4 3 2 4 2 2 2 2 2" xfId="31313"/>
    <cellStyle name="Standard 3 2 4 3 2 4 2 2 2 3" xfId="23022"/>
    <cellStyle name="Standard 3 2 4 3 2 4 2 2 2 4" xfId="39604"/>
    <cellStyle name="Standard 3 2 4 3 2 4 2 2 2 5" xfId="48154"/>
    <cellStyle name="Standard 3 2 4 3 2 4 2 2 3" xfId="12326"/>
    <cellStyle name="Standard 3 2 4 3 2 4 2 2 3 2" xfId="29167"/>
    <cellStyle name="Standard 3 2 4 3 2 4 2 2 4" xfId="20876"/>
    <cellStyle name="Standard 3 2 4 3 2 4 2 2 5" xfId="37458"/>
    <cellStyle name="Standard 3 2 4 3 2 4 2 2 6" xfId="46008"/>
    <cellStyle name="Standard 3 2 4 3 2 4 2 3" xfId="5903"/>
    <cellStyle name="Standard 3 2 4 3 2 4 2 3 2" xfId="14471"/>
    <cellStyle name="Standard 3 2 4 3 2 4 2 3 2 2" xfId="31312"/>
    <cellStyle name="Standard 3 2 4 3 2 4 2 3 3" xfId="23021"/>
    <cellStyle name="Standard 3 2 4 3 2 4 2 3 4" xfId="39603"/>
    <cellStyle name="Standard 3 2 4 3 2 4 2 3 5" xfId="48153"/>
    <cellStyle name="Standard 3 2 4 3 2 4 2 4" xfId="10254"/>
    <cellStyle name="Standard 3 2 4 3 2 4 2 4 2" xfId="27095"/>
    <cellStyle name="Standard 3 2 4 3 2 4 2 5" xfId="18804"/>
    <cellStyle name="Standard 3 2 4 3 2 4 2 6" xfId="35386"/>
    <cellStyle name="Standard 3 2 4 3 2 4 2 7" xfId="43936"/>
    <cellStyle name="Standard 3 2 4 3 2 4 3" xfId="2720"/>
    <cellStyle name="Standard 3 2 4 3 2 4 3 2" xfId="5905"/>
    <cellStyle name="Standard 3 2 4 3 2 4 3 2 2" xfId="14473"/>
    <cellStyle name="Standard 3 2 4 3 2 4 3 2 2 2" xfId="31314"/>
    <cellStyle name="Standard 3 2 4 3 2 4 3 2 3" xfId="23023"/>
    <cellStyle name="Standard 3 2 4 3 2 4 3 2 4" xfId="39605"/>
    <cellStyle name="Standard 3 2 4 3 2 4 3 2 5" xfId="48155"/>
    <cellStyle name="Standard 3 2 4 3 2 4 3 3" xfId="11290"/>
    <cellStyle name="Standard 3 2 4 3 2 4 3 3 2" xfId="28131"/>
    <cellStyle name="Standard 3 2 4 3 2 4 3 4" xfId="19840"/>
    <cellStyle name="Standard 3 2 4 3 2 4 3 5" xfId="36422"/>
    <cellStyle name="Standard 3 2 4 3 2 4 3 6" xfId="44972"/>
    <cellStyle name="Standard 3 2 4 3 2 4 4" xfId="5902"/>
    <cellStyle name="Standard 3 2 4 3 2 4 4 2" xfId="14470"/>
    <cellStyle name="Standard 3 2 4 3 2 4 4 2 2" xfId="31311"/>
    <cellStyle name="Standard 3 2 4 3 2 4 4 3" xfId="23020"/>
    <cellStyle name="Standard 3 2 4 3 2 4 4 4" xfId="39602"/>
    <cellStyle name="Standard 3 2 4 3 2 4 4 5" xfId="48152"/>
    <cellStyle name="Standard 3 2 4 3 2 4 5" xfId="9218"/>
    <cellStyle name="Standard 3 2 4 3 2 4 5 2" xfId="26059"/>
    <cellStyle name="Standard 3 2 4 3 2 4 6" xfId="17768"/>
    <cellStyle name="Standard 3 2 4 3 2 4 7" xfId="34350"/>
    <cellStyle name="Standard 3 2 4 3 2 4 8" xfId="42900"/>
    <cellStyle name="Standard 3 2 4 3 2 5" xfId="1165"/>
    <cellStyle name="Standard 3 2 4 3 2 5 2" xfId="3238"/>
    <cellStyle name="Standard 3 2 4 3 2 5 2 2" xfId="5907"/>
    <cellStyle name="Standard 3 2 4 3 2 5 2 2 2" xfId="14475"/>
    <cellStyle name="Standard 3 2 4 3 2 5 2 2 2 2" xfId="31316"/>
    <cellStyle name="Standard 3 2 4 3 2 5 2 2 3" xfId="23025"/>
    <cellStyle name="Standard 3 2 4 3 2 5 2 2 4" xfId="39607"/>
    <cellStyle name="Standard 3 2 4 3 2 5 2 2 5" xfId="48157"/>
    <cellStyle name="Standard 3 2 4 3 2 5 2 3" xfId="11808"/>
    <cellStyle name="Standard 3 2 4 3 2 5 2 3 2" xfId="28649"/>
    <cellStyle name="Standard 3 2 4 3 2 5 2 4" xfId="20358"/>
    <cellStyle name="Standard 3 2 4 3 2 5 2 5" xfId="36940"/>
    <cellStyle name="Standard 3 2 4 3 2 5 2 6" xfId="45490"/>
    <cellStyle name="Standard 3 2 4 3 2 5 3" xfId="5906"/>
    <cellStyle name="Standard 3 2 4 3 2 5 3 2" xfId="14474"/>
    <cellStyle name="Standard 3 2 4 3 2 5 3 2 2" xfId="31315"/>
    <cellStyle name="Standard 3 2 4 3 2 5 3 3" xfId="23024"/>
    <cellStyle name="Standard 3 2 4 3 2 5 3 4" xfId="39606"/>
    <cellStyle name="Standard 3 2 4 3 2 5 3 5" xfId="48156"/>
    <cellStyle name="Standard 3 2 4 3 2 5 4" xfId="9736"/>
    <cellStyle name="Standard 3 2 4 3 2 5 4 2" xfId="26577"/>
    <cellStyle name="Standard 3 2 4 3 2 5 5" xfId="18286"/>
    <cellStyle name="Standard 3 2 4 3 2 5 6" xfId="34868"/>
    <cellStyle name="Standard 3 2 4 3 2 5 7" xfId="43418"/>
    <cellStyle name="Standard 3 2 4 3 2 6" xfId="2202"/>
    <cellStyle name="Standard 3 2 4 3 2 6 2" xfId="5908"/>
    <cellStyle name="Standard 3 2 4 3 2 6 2 2" xfId="14476"/>
    <cellStyle name="Standard 3 2 4 3 2 6 2 2 2" xfId="31317"/>
    <cellStyle name="Standard 3 2 4 3 2 6 2 3" xfId="23026"/>
    <cellStyle name="Standard 3 2 4 3 2 6 2 4" xfId="39608"/>
    <cellStyle name="Standard 3 2 4 3 2 6 2 5" xfId="48158"/>
    <cellStyle name="Standard 3 2 4 3 2 6 3" xfId="10772"/>
    <cellStyle name="Standard 3 2 4 3 2 6 3 2" xfId="27613"/>
    <cellStyle name="Standard 3 2 4 3 2 6 4" xfId="19322"/>
    <cellStyle name="Standard 3 2 4 3 2 6 5" xfId="35904"/>
    <cellStyle name="Standard 3 2 4 3 2 6 6" xfId="44454"/>
    <cellStyle name="Standard 3 2 4 3 2 7" xfId="5877"/>
    <cellStyle name="Standard 3 2 4 3 2 7 2" xfId="14445"/>
    <cellStyle name="Standard 3 2 4 3 2 7 2 2" xfId="31286"/>
    <cellStyle name="Standard 3 2 4 3 2 7 3" xfId="22995"/>
    <cellStyle name="Standard 3 2 4 3 2 7 4" xfId="39577"/>
    <cellStyle name="Standard 3 2 4 3 2 7 5" xfId="48127"/>
    <cellStyle name="Standard 3 2 4 3 2 8" xfId="8440"/>
    <cellStyle name="Standard 3 2 4 3 2 8 2" xfId="16991"/>
    <cellStyle name="Standard 3 2 4 3 2 8 3" xfId="25541"/>
    <cellStyle name="Standard 3 2 4 3 2 8 4" xfId="42123"/>
    <cellStyle name="Standard 3 2 4 3 2 8 5" xfId="50673"/>
    <cellStyle name="Standard 3 2 4 3 2 9" xfId="8700"/>
    <cellStyle name="Standard 3 2 4 3 3" xfId="188"/>
    <cellStyle name="Standard 3 2 4 3 3 10" xfId="33896"/>
    <cellStyle name="Standard 3 2 4 3 3 11" xfId="42446"/>
    <cellStyle name="Standard 3 2 4 3 3 2" xfId="452"/>
    <cellStyle name="Standard 3 2 4 3 3 2 2" xfId="970"/>
    <cellStyle name="Standard 3 2 4 3 3 2 2 2" xfId="2006"/>
    <cellStyle name="Standard 3 2 4 3 3 2 2 2 2" xfId="4079"/>
    <cellStyle name="Standard 3 2 4 3 3 2 2 2 2 2" xfId="5913"/>
    <cellStyle name="Standard 3 2 4 3 3 2 2 2 2 2 2" xfId="14481"/>
    <cellStyle name="Standard 3 2 4 3 3 2 2 2 2 2 2 2" xfId="31322"/>
    <cellStyle name="Standard 3 2 4 3 3 2 2 2 2 2 3" xfId="23031"/>
    <cellStyle name="Standard 3 2 4 3 3 2 2 2 2 2 4" xfId="39613"/>
    <cellStyle name="Standard 3 2 4 3 3 2 2 2 2 2 5" xfId="48163"/>
    <cellStyle name="Standard 3 2 4 3 3 2 2 2 2 3" xfId="12649"/>
    <cellStyle name="Standard 3 2 4 3 3 2 2 2 2 3 2" xfId="29490"/>
    <cellStyle name="Standard 3 2 4 3 3 2 2 2 2 4" xfId="21199"/>
    <cellStyle name="Standard 3 2 4 3 3 2 2 2 2 5" xfId="37781"/>
    <cellStyle name="Standard 3 2 4 3 3 2 2 2 2 6" xfId="46331"/>
    <cellStyle name="Standard 3 2 4 3 3 2 2 2 3" xfId="5912"/>
    <cellStyle name="Standard 3 2 4 3 3 2 2 2 3 2" xfId="14480"/>
    <cellStyle name="Standard 3 2 4 3 3 2 2 2 3 2 2" xfId="31321"/>
    <cellStyle name="Standard 3 2 4 3 3 2 2 2 3 3" xfId="23030"/>
    <cellStyle name="Standard 3 2 4 3 3 2 2 2 3 4" xfId="39612"/>
    <cellStyle name="Standard 3 2 4 3 3 2 2 2 3 5" xfId="48162"/>
    <cellStyle name="Standard 3 2 4 3 3 2 2 2 4" xfId="10577"/>
    <cellStyle name="Standard 3 2 4 3 3 2 2 2 4 2" xfId="27418"/>
    <cellStyle name="Standard 3 2 4 3 3 2 2 2 5" xfId="19127"/>
    <cellStyle name="Standard 3 2 4 3 3 2 2 2 6" xfId="35709"/>
    <cellStyle name="Standard 3 2 4 3 3 2 2 2 7" xfId="44259"/>
    <cellStyle name="Standard 3 2 4 3 3 2 2 3" xfId="3043"/>
    <cellStyle name="Standard 3 2 4 3 3 2 2 3 2" xfId="5914"/>
    <cellStyle name="Standard 3 2 4 3 3 2 2 3 2 2" xfId="14482"/>
    <cellStyle name="Standard 3 2 4 3 3 2 2 3 2 2 2" xfId="31323"/>
    <cellStyle name="Standard 3 2 4 3 3 2 2 3 2 3" xfId="23032"/>
    <cellStyle name="Standard 3 2 4 3 3 2 2 3 2 4" xfId="39614"/>
    <cellStyle name="Standard 3 2 4 3 3 2 2 3 2 5" xfId="48164"/>
    <cellStyle name="Standard 3 2 4 3 3 2 2 3 3" xfId="11613"/>
    <cellStyle name="Standard 3 2 4 3 3 2 2 3 3 2" xfId="28454"/>
    <cellStyle name="Standard 3 2 4 3 3 2 2 3 4" xfId="20163"/>
    <cellStyle name="Standard 3 2 4 3 3 2 2 3 5" xfId="36745"/>
    <cellStyle name="Standard 3 2 4 3 3 2 2 3 6" xfId="45295"/>
    <cellStyle name="Standard 3 2 4 3 3 2 2 4" xfId="5911"/>
    <cellStyle name="Standard 3 2 4 3 3 2 2 4 2" xfId="14479"/>
    <cellStyle name="Standard 3 2 4 3 3 2 2 4 2 2" xfId="31320"/>
    <cellStyle name="Standard 3 2 4 3 3 2 2 4 3" xfId="23029"/>
    <cellStyle name="Standard 3 2 4 3 3 2 2 4 4" xfId="39611"/>
    <cellStyle name="Standard 3 2 4 3 3 2 2 4 5" xfId="48161"/>
    <cellStyle name="Standard 3 2 4 3 3 2 2 5" xfId="9541"/>
    <cellStyle name="Standard 3 2 4 3 3 2 2 5 2" xfId="26382"/>
    <cellStyle name="Standard 3 2 4 3 3 2 2 6" xfId="18091"/>
    <cellStyle name="Standard 3 2 4 3 3 2 2 7" xfId="34673"/>
    <cellStyle name="Standard 3 2 4 3 3 2 2 8" xfId="43223"/>
    <cellStyle name="Standard 3 2 4 3 3 2 3" xfId="1488"/>
    <cellStyle name="Standard 3 2 4 3 3 2 3 2" xfId="3561"/>
    <cellStyle name="Standard 3 2 4 3 3 2 3 2 2" xfId="5916"/>
    <cellStyle name="Standard 3 2 4 3 3 2 3 2 2 2" xfId="14484"/>
    <cellStyle name="Standard 3 2 4 3 3 2 3 2 2 2 2" xfId="31325"/>
    <cellStyle name="Standard 3 2 4 3 3 2 3 2 2 3" xfId="23034"/>
    <cellStyle name="Standard 3 2 4 3 3 2 3 2 2 4" xfId="39616"/>
    <cellStyle name="Standard 3 2 4 3 3 2 3 2 2 5" xfId="48166"/>
    <cellStyle name="Standard 3 2 4 3 3 2 3 2 3" xfId="12131"/>
    <cellStyle name="Standard 3 2 4 3 3 2 3 2 3 2" xfId="28972"/>
    <cellStyle name="Standard 3 2 4 3 3 2 3 2 4" xfId="20681"/>
    <cellStyle name="Standard 3 2 4 3 3 2 3 2 5" xfId="37263"/>
    <cellStyle name="Standard 3 2 4 3 3 2 3 2 6" xfId="45813"/>
    <cellStyle name="Standard 3 2 4 3 3 2 3 3" xfId="5915"/>
    <cellStyle name="Standard 3 2 4 3 3 2 3 3 2" xfId="14483"/>
    <cellStyle name="Standard 3 2 4 3 3 2 3 3 2 2" xfId="31324"/>
    <cellStyle name="Standard 3 2 4 3 3 2 3 3 3" xfId="23033"/>
    <cellStyle name="Standard 3 2 4 3 3 2 3 3 4" xfId="39615"/>
    <cellStyle name="Standard 3 2 4 3 3 2 3 3 5" xfId="48165"/>
    <cellStyle name="Standard 3 2 4 3 3 2 3 4" xfId="10059"/>
    <cellStyle name="Standard 3 2 4 3 3 2 3 4 2" xfId="26900"/>
    <cellStyle name="Standard 3 2 4 3 3 2 3 5" xfId="18609"/>
    <cellStyle name="Standard 3 2 4 3 3 2 3 6" xfId="35191"/>
    <cellStyle name="Standard 3 2 4 3 3 2 3 7" xfId="43741"/>
    <cellStyle name="Standard 3 2 4 3 3 2 4" xfId="2525"/>
    <cellStyle name="Standard 3 2 4 3 3 2 4 2" xfId="5917"/>
    <cellStyle name="Standard 3 2 4 3 3 2 4 2 2" xfId="14485"/>
    <cellStyle name="Standard 3 2 4 3 3 2 4 2 2 2" xfId="31326"/>
    <cellStyle name="Standard 3 2 4 3 3 2 4 2 3" xfId="23035"/>
    <cellStyle name="Standard 3 2 4 3 3 2 4 2 4" xfId="39617"/>
    <cellStyle name="Standard 3 2 4 3 3 2 4 2 5" xfId="48167"/>
    <cellStyle name="Standard 3 2 4 3 3 2 4 3" xfId="11095"/>
    <cellStyle name="Standard 3 2 4 3 3 2 4 3 2" xfId="27936"/>
    <cellStyle name="Standard 3 2 4 3 3 2 4 4" xfId="19645"/>
    <cellStyle name="Standard 3 2 4 3 3 2 4 5" xfId="36227"/>
    <cellStyle name="Standard 3 2 4 3 3 2 4 6" xfId="44777"/>
    <cellStyle name="Standard 3 2 4 3 3 2 5" xfId="5910"/>
    <cellStyle name="Standard 3 2 4 3 3 2 5 2" xfId="14478"/>
    <cellStyle name="Standard 3 2 4 3 3 2 5 2 2" xfId="31319"/>
    <cellStyle name="Standard 3 2 4 3 3 2 5 3" xfId="23028"/>
    <cellStyle name="Standard 3 2 4 3 3 2 5 4" xfId="39610"/>
    <cellStyle name="Standard 3 2 4 3 3 2 5 5" xfId="48160"/>
    <cellStyle name="Standard 3 2 4 3 3 2 6" xfId="9023"/>
    <cellStyle name="Standard 3 2 4 3 3 2 6 2" xfId="25865"/>
    <cellStyle name="Standard 3 2 4 3 3 2 7" xfId="17573"/>
    <cellStyle name="Standard 3 2 4 3 3 2 8" xfId="34155"/>
    <cellStyle name="Standard 3 2 4 3 3 2 9" xfId="42705"/>
    <cellStyle name="Standard 3 2 4 3 3 3" xfId="711"/>
    <cellStyle name="Standard 3 2 4 3 3 3 2" xfId="1747"/>
    <cellStyle name="Standard 3 2 4 3 3 3 2 2" xfId="3820"/>
    <cellStyle name="Standard 3 2 4 3 3 3 2 2 2" xfId="5920"/>
    <cellStyle name="Standard 3 2 4 3 3 3 2 2 2 2" xfId="14488"/>
    <cellStyle name="Standard 3 2 4 3 3 3 2 2 2 2 2" xfId="31329"/>
    <cellStyle name="Standard 3 2 4 3 3 3 2 2 2 3" xfId="23038"/>
    <cellStyle name="Standard 3 2 4 3 3 3 2 2 2 4" xfId="39620"/>
    <cellStyle name="Standard 3 2 4 3 3 3 2 2 2 5" xfId="48170"/>
    <cellStyle name="Standard 3 2 4 3 3 3 2 2 3" xfId="12390"/>
    <cellStyle name="Standard 3 2 4 3 3 3 2 2 3 2" xfId="29231"/>
    <cellStyle name="Standard 3 2 4 3 3 3 2 2 4" xfId="20940"/>
    <cellStyle name="Standard 3 2 4 3 3 3 2 2 5" xfId="37522"/>
    <cellStyle name="Standard 3 2 4 3 3 3 2 2 6" xfId="46072"/>
    <cellStyle name="Standard 3 2 4 3 3 3 2 3" xfId="5919"/>
    <cellStyle name="Standard 3 2 4 3 3 3 2 3 2" xfId="14487"/>
    <cellStyle name="Standard 3 2 4 3 3 3 2 3 2 2" xfId="31328"/>
    <cellStyle name="Standard 3 2 4 3 3 3 2 3 3" xfId="23037"/>
    <cellStyle name="Standard 3 2 4 3 3 3 2 3 4" xfId="39619"/>
    <cellStyle name="Standard 3 2 4 3 3 3 2 3 5" xfId="48169"/>
    <cellStyle name="Standard 3 2 4 3 3 3 2 4" xfId="10318"/>
    <cellStyle name="Standard 3 2 4 3 3 3 2 4 2" xfId="27159"/>
    <cellStyle name="Standard 3 2 4 3 3 3 2 5" xfId="18868"/>
    <cellStyle name="Standard 3 2 4 3 3 3 2 6" xfId="35450"/>
    <cellStyle name="Standard 3 2 4 3 3 3 2 7" xfId="44000"/>
    <cellStyle name="Standard 3 2 4 3 3 3 3" xfId="2784"/>
    <cellStyle name="Standard 3 2 4 3 3 3 3 2" xfId="5921"/>
    <cellStyle name="Standard 3 2 4 3 3 3 3 2 2" xfId="14489"/>
    <cellStyle name="Standard 3 2 4 3 3 3 3 2 2 2" xfId="31330"/>
    <cellStyle name="Standard 3 2 4 3 3 3 3 2 3" xfId="23039"/>
    <cellStyle name="Standard 3 2 4 3 3 3 3 2 4" xfId="39621"/>
    <cellStyle name="Standard 3 2 4 3 3 3 3 2 5" xfId="48171"/>
    <cellStyle name="Standard 3 2 4 3 3 3 3 3" xfId="11354"/>
    <cellStyle name="Standard 3 2 4 3 3 3 3 3 2" xfId="28195"/>
    <cellStyle name="Standard 3 2 4 3 3 3 3 4" xfId="19904"/>
    <cellStyle name="Standard 3 2 4 3 3 3 3 5" xfId="36486"/>
    <cellStyle name="Standard 3 2 4 3 3 3 3 6" xfId="45036"/>
    <cellStyle name="Standard 3 2 4 3 3 3 4" xfId="5918"/>
    <cellStyle name="Standard 3 2 4 3 3 3 4 2" xfId="14486"/>
    <cellStyle name="Standard 3 2 4 3 3 3 4 2 2" xfId="31327"/>
    <cellStyle name="Standard 3 2 4 3 3 3 4 3" xfId="23036"/>
    <cellStyle name="Standard 3 2 4 3 3 3 4 4" xfId="39618"/>
    <cellStyle name="Standard 3 2 4 3 3 3 4 5" xfId="48168"/>
    <cellStyle name="Standard 3 2 4 3 3 3 5" xfId="9282"/>
    <cellStyle name="Standard 3 2 4 3 3 3 5 2" xfId="26123"/>
    <cellStyle name="Standard 3 2 4 3 3 3 6" xfId="17832"/>
    <cellStyle name="Standard 3 2 4 3 3 3 7" xfId="34414"/>
    <cellStyle name="Standard 3 2 4 3 3 3 8" xfId="42964"/>
    <cellStyle name="Standard 3 2 4 3 3 4" xfId="1229"/>
    <cellStyle name="Standard 3 2 4 3 3 4 2" xfId="3302"/>
    <cellStyle name="Standard 3 2 4 3 3 4 2 2" xfId="5923"/>
    <cellStyle name="Standard 3 2 4 3 3 4 2 2 2" xfId="14491"/>
    <cellStyle name="Standard 3 2 4 3 3 4 2 2 2 2" xfId="31332"/>
    <cellStyle name="Standard 3 2 4 3 3 4 2 2 3" xfId="23041"/>
    <cellStyle name="Standard 3 2 4 3 3 4 2 2 4" xfId="39623"/>
    <cellStyle name="Standard 3 2 4 3 3 4 2 2 5" xfId="48173"/>
    <cellStyle name="Standard 3 2 4 3 3 4 2 3" xfId="11872"/>
    <cellStyle name="Standard 3 2 4 3 3 4 2 3 2" xfId="28713"/>
    <cellStyle name="Standard 3 2 4 3 3 4 2 4" xfId="20422"/>
    <cellStyle name="Standard 3 2 4 3 3 4 2 5" xfId="37004"/>
    <cellStyle name="Standard 3 2 4 3 3 4 2 6" xfId="45554"/>
    <cellStyle name="Standard 3 2 4 3 3 4 3" xfId="5922"/>
    <cellStyle name="Standard 3 2 4 3 3 4 3 2" xfId="14490"/>
    <cellStyle name="Standard 3 2 4 3 3 4 3 2 2" xfId="31331"/>
    <cellStyle name="Standard 3 2 4 3 3 4 3 3" xfId="23040"/>
    <cellStyle name="Standard 3 2 4 3 3 4 3 4" xfId="39622"/>
    <cellStyle name="Standard 3 2 4 3 3 4 3 5" xfId="48172"/>
    <cellStyle name="Standard 3 2 4 3 3 4 4" xfId="9800"/>
    <cellStyle name="Standard 3 2 4 3 3 4 4 2" xfId="26641"/>
    <cellStyle name="Standard 3 2 4 3 3 4 5" xfId="18350"/>
    <cellStyle name="Standard 3 2 4 3 3 4 6" xfId="34932"/>
    <cellStyle name="Standard 3 2 4 3 3 4 7" xfId="43482"/>
    <cellStyle name="Standard 3 2 4 3 3 5" xfId="2266"/>
    <cellStyle name="Standard 3 2 4 3 3 5 2" xfId="5924"/>
    <cellStyle name="Standard 3 2 4 3 3 5 2 2" xfId="14492"/>
    <cellStyle name="Standard 3 2 4 3 3 5 2 2 2" xfId="31333"/>
    <cellStyle name="Standard 3 2 4 3 3 5 2 3" xfId="23042"/>
    <cellStyle name="Standard 3 2 4 3 3 5 2 4" xfId="39624"/>
    <cellStyle name="Standard 3 2 4 3 3 5 2 5" xfId="48174"/>
    <cellStyle name="Standard 3 2 4 3 3 5 3" xfId="10836"/>
    <cellStyle name="Standard 3 2 4 3 3 5 3 2" xfId="27677"/>
    <cellStyle name="Standard 3 2 4 3 3 5 4" xfId="19386"/>
    <cellStyle name="Standard 3 2 4 3 3 5 5" xfId="35968"/>
    <cellStyle name="Standard 3 2 4 3 3 5 6" xfId="44518"/>
    <cellStyle name="Standard 3 2 4 3 3 6" xfId="5909"/>
    <cellStyle name="Standard 3 2 4 3 3 6 2" xfId="14477"/>
    <cellStyle name="Standard 3 2 4 3 3 6 2 2" xfId="31318"/>
    <cellStyle name="Standard 3 2 4 3 3 6 3" xfId="23027"/>
    <cellStyle name="Standard 3 2 4 3 3 6 4" xfId="39609"/>
    <cellStyle name="Standard 3 2 4 3 3 6 5" xfId="48159"/>
    <cellStyle name="Standard 3 2 4 3 3 7" xfId="8504"/>
    <cellStyle name="Standard 3 2 4 3 3 7 2" xfId="17055"/>
    <cellStyle name="Standard 3 2 4 3 3 7 3" xfId="25605"/>
    <cellStyle name="Standard 3 2 4 3 3 7 4" xfId="42187"/>
    <cellStyle name="Standard 3 2 4 3 3 7 5" xfId="50737"/>
    <cellStyle name="Standard 3 2 4 3 3 8" xfId="8764"/>
    <cellStyle name="Standard 3 2 4 3 3 9" xfId="17314"/>
    <cellStyle name="Standard 3 2 4 3 4" xfId="324"/>
    <cellStyle name="Standard 3 2 4 3 4 2" xfId="842"/>
    <cellStyle name="Standard 3 2 4 3 4 2 2" xfId="1878"/>
    <cellStyle name="Standard 3 2 4 3 4 2 2 2" xfId="3951"/>
    <cellStyle name="Standard 3 2 4 3 4 2 2 2 2" xfId="5928"/>
    <cellStyle name="Standard 3 2 4 3 4 2 2 2 2 2" xfId="14496"/>
    <cellStyle name="Standard 3 2 4 3 4 2 2 2 2 2 2" xfId="31337"/>
    <cellStyle name="Standard 3 2 4 3 4 2 2 2 2 3" xfId="23046"/>
    <cellStyle name="Standard 3 2 4 3 4 2 2 2 2 4" xfId="39628"/>
    <cellStyle name="Standard 3 2 4 3 4 2 2 2 2 5" xfId="48178"/>
    <cellStyle name="Standard 3 2 4 3 4 2 2 2 3" xfId="12521"/>
    <cellStyle name="Standard 3 2 4 3 4 2 2 2 3 2" xfId="29362"/>
    <cellStyle name="Standard 3 2 4 3 4 2 2 2 4" xfId="21071"/>
    <cellStyle name="Standard 3 2 4 3 4 2 2 2 5" xfId="37653"/>
    <cellStyle name="Standard 3 2 4 3 4 2 2 2 6" xfId="46203"/>
    <cellStyle name="Standard 3 2 4 3 4 2 2 3" xfId="5927"/>
    <cellStyle name="Standard 3 2 4 3 4 2 2 3 2" xfId="14495"/>
    <cellStyle name="Standard 3 2 4 3 4 2 2 3 2 2" xfId="31336"/>
    <cellStyle name="Standard 3 2 4 3 4 2 2 3 3" xfId="23045"/>
    <cellStyle name="Standard 3 2 4 3 4 2 2 3 4" xfId="39627"/>
    <cellStyle name="Standard 3 2 4 3 4 2 2 3 5" xfId="48177"/>
    <cellStyle name="Standard 3 2 4 3 4 2 2 4" xfId="10449"/>
    <cellStyle name="Standard 3 2 4 3 4 2 2 4 2" xfId="27290"/>
    <cellStyle name="Standard 3 2 4 3 4 2 2 5" xfId="18999"/>
    <cellStyle name="Standard 3 2 4 3 4 2 2 6" xfId="35581"/>
    <cellStyle name="Standard 3 2 4 3 4 2 2 7" xfId="44131"/>
    <cellStyle name="Standard 3 2 4 3 4 2 3" xfId="2915"/>
    <cellStyle name="Standard 3 2 4 3 4 2 3 2" xfId="5929"/>
    <cellStyle name="Standard 3 2 4 3 4 2 3 2 2" xfId="14497"/>
    <cellStyle name="Standard 3 2 4 3 4 2 3 2 2 2" xfId="31338"/>
    <cellStyle name="Standard 3 2 4 3 4 2 3 2 3" xfId="23047"/>
    <cellStyle name="Standard 3 2 4 3 4 2 3 2 4" xfId="39629"/>
    <cellStyle name="Standard 3 2 4 3 4 2 3 2 5" xfId="48179"/>
    <cellStyle name="Standard 3 2 4 3 4 2 3 3" xfId="11485"/>
    <cellStyle name="Standard 3 2 4 3 4 2 3 3 2" xfId="28326"/>
    <cellStyle name="Standard 3 2 4 3 4 2 3 4" xfId="20035"/>
    <cellStyle name="Standard 3 2 4 3 4 2 3 5" xfId="36617"/>
    <cellStyle name="Standard 3 2 4 3 4 2 3 6" xfId="45167"/>
    <cellStyle name="Standard 3 2 4 3 4 2 4" xfId="5926"/>
    <cellStyle name="Standard 3 2 4 3 4 2 4 2" xfId="14494"/>
    <cellStyle name="Standard 3 2 4 3 4 2 4 2 2" xfId="31335"/>
    <cellStyle name="Standard 3 2 4 3 4 2 4 3" xfId="23044"/>
    <cellStyle name="Standard 3 2 4 3 4 2 4 4" xfId="39626"/>
    <cellStyle name="Standard 3 2 4 3 4 2 4 5" xfId="48176"/>
    <cellStyle name="Standard 3 2 4 3 4 2 5" xfId="9413"/>
    <cellStyle name="Standard 3 2 4 3 4 2 5 2" xfId="26254"/>
    <cellStyle name="Standard 3 2 4 3 4 2 6" xfId="17963"/>
    <cellStyle name="Standard 3 2 4 3 4 2 7" xfId="34545"/>
    <cellStyle name="Standard 3 2 4 3 4 2 8" xfId="43095"/>
    <cellStyle name="Standard 3 2 4 3 4 3" xfId="1360"/>
    <cellStyle name="Standard 3 2 4 3 4 3 2" xfId="3433"/>
    <cellStyle name="Standard 3 2 4 3 4 3 2 2" xfId="5931"/>
    <cellStyle name="Standard 3 2 4 3 4 3 2 2 2" xfId="14499"/>
    <cellStyle name="Standard 3 2 4 3 4 3 2 2 2 2" xfId="31340"/>
    <cellStyle name="Standard 3 2 4 3 4 3 2 2 3" xfId="23049"/>
    <cellStyle name="Standard 3 2 4 3 4 3 2 2 4" xfId="39631"/>
    <cellStyle name="Standard 3 2 4 3 4 3 2 2 5" xfId="48181"/>
    <cellStyle name="Standard 3 2 4 3 4 3 2 3" xfId="12003"/>
    <cellStyle name="Standard 3 2 4 3 4 3 2 3 2" xfId="28844"/>
    <cellStyle name="Standard 3 2 4 3 4 3 2 4" xfId="20553"/>
    <cellStyle name="Standard 3 2 4 3 4 3 2 5" xfId="37135"/>
    <cellStyle name="Standard 3 2 4 3 4 3 2 6" xfId="45685"/>
    <cellStyle name="Standard 3 2 4 3 4 3 3" xfId="5930"/>
    <cellStyle name="Standard 3 2 4 3 4 3 3 2" xfId="14498"/>
    <cellStyle name="Standard 3 2 4 3 4 3 3 2 2" xfId="31339"/>
    <cellStyle name="Standard 3 2 4 3 4 3 3 3" xfId="23048"/>
    <cellStyle name="Standard 3 2 4 3 4 3 3 4" xfId="39630"/>
    <cellStyle name="Standard 3 2 4 3 4 3 3 5" xfId="48180"/>
    <cellStyle name="Standard 3 2 4 3 4 3 4" xfId="9931"/>
    <cellStyle name="Standard 3 2 4 3 4 3 4 2" xfId="26772"/>
    <cellStyle name="Standard 3 2 4 3 4 3 5" xfId="18481"/>
    <cellStyle name="Standard 3 2 4 3 4 3 6" xfId="35063"/>
    <cellStyle name="Standard 3 2 4 3 4 3 7" xfId="43613"/>
    <cellStyle name="Standard 3 2 4 3 4 4" xfId="2397"/>
    <cellStyle name="Standard 3 2 4 3 4 4 2" xfId="5932"/>
    <cellStyle name="Standard 3 2 4 3 4 4 2 2" xfId="14500"/>
    <cellStyle name="Standard 3 2 4 3 4 4 2 2 2" xfId="31341"/>
    <cellStyle name="Standard 3 2 4 3 4 4 2 3" xfId="23050"/>
    <cellStyle name="Standard 3 2 4 3 4 4 2 4" xfId="39632"/>
    <cellStyle name="Standard 3 2 4 3 4 4 2 5" xfId="48182"/>
    <cellStyle name="Standard 3 2 4 3 4 4 3" xfId="10967"/>
    <cellStyle name="Standard 3 2 4 3 4 4 3 2" xfId="27808"/>
    <cellStyle name="Standard 3 2 4 3 4 4 4" xfId="19517"/>
    <cellStyle name="Standard 3 2 4 3 4 4 5" xfId="36099"/>
    <cellStyle name="Standard 3 2 4 3 4 4 6" xfId="44649"/>
    <cellStyle name="Standard 3 2 4 3 4 5" xfId="5925"/>
    <cellStyle name="Standard 3 2 4 3 4 5 2" xfId="14493"/>
    <cellStyle name="Standard 3 2 4 3 4 5 2 2" xfId="31334"/>
    <cellStyle name="Standard 3 2 4 3 4 5 3" xfId="23043"/>
    <cellStyle name="Standard 3 2 4 3 4 5 4" xfId="39625"/>
    <cellStyle name="Standard 3 2 4 3 4 5 5" xfId="48175"/>
    <cellStyle name="Standard 3 2 4 3 4 6" xfId="8895"/>
    <cellStyle name="Standard 3 2 4 3 4 6 2" xfId="25737"/>
    <cellStyle name="Standard 3 2 4 3 4 7" xfId="17445"/>
    <cellStyle name="Standard 3 2 4 3 4 8" xfId="34027"/>
    <cellStyle name="Standard 3 2 4 3 4 9" xfId="42577"/>
    <cellStyle name="Standard 3 2 4 3 5" xfId="583"/>
    <cellStyle name="Standard 3 2 4 3 5 2" xfId="1619"/>
    <cellStyle name="Standard 3 2 4 3 5 2 2" xfId="3692"/>
    <cellStyle name="Standard 3 2 4 3 5 2 2 2" xfId="5935"/>
    <cellStyle name="Standard 3 2 4 3 5 2 2 2 2" xfId="14503"/>
    <cellStyle name="Standard 3 2 4 3 5 2 2 2 2 2" xfId="31344"/>
    <cellStyle name="Standard 3 2 4 3 5 2 2 2 3" xfId="23053"/>
    <cellStyle name="Standard 3 2 4 3 5 2 2 2 4" xfId="39635"/>
    <cellStyle name="Standard 3 2 4 3 5 2 2 2 5" xfId="48185"/>
    <cellStyle name="Standard 3 2 4 3 5 2 2 3" xfId="12262"/>
    <cellStyle name="Standard 3 2 4 3 5 2 2 3 2" xfId="29103"/>
    <cellStyle name="Standard 3 2 4 3 5 2 2 4" xfId="20812"/>
    <cellStyle name="Standard 3 2 4 3 5 2 2 5" xfId="37394"/>
    <cellStyle name="Standard 3 2 4 3 5 2 2 6" xfId="45944"/>
    <cellStyle name="Standard 3 2 4 3 5 2 3" xfId="5934"/>
    <cellStyle name="Standard 3 2 4 3 5 2 3 2" xfId="14502"/>
    <cellStyle name="Standard 3 2 4 3 5 2 3 2 2" xfId="31343"/>
    <cellStyle name="Standard 3 2 4 3 5 2 3 3" xfId="23052"/>
    <cellStyle name="Standard 3 2 4 3 5 2 3 4" xfId="39634"/>
    <cellStyle name="Standard 3 2 4 3 5 2 3 5" xfId="48184"/>
    <cellStyle name="Standard 3 2 4 3 5 2 4" xfId="10190"/>
    <cellStyle name="Standard 3 2 4 3 5 2 4 2" xfId="27031"/>
    <cellStyle name="Standard 3 2 4 3 5 2 5" xfId="18740"/>
    <cellStyle name="Standard 3 2 4 3 5 2 6" xfId="35322"/>
    <cellStyle name="Standard 3 2 4 3 5 2 7" xfId="43872"/>
    <cellStyle name="Standard 3 2 4 3 5 3" xfId="2656"/>
    <cellStyle name="Standard 3 2 4 3 5 3 2" xfId="5936"/>
    <cellStyle name="Standard 3 2 4 3 5 3 2 2" xfId="14504"/>
    <cellStyle name="Standard 3 2 4 3 5 3 2 2 2" xfId="31345"/>
    <cellStyle name="Standard 3 2 4 3 5 3 2 3" xfId="23054"/>
    <cellStyle name="Standard 3 2 4 3 5 3 2 4" xfId="39636"/>
    <cellStyle name="Standard 3 2 4 3 5 3 2 5" xfId="48186"/>
    <cellStyle name="Standard 3 2 4 3 5 3 3" xfId="11226"/>
    <cellStyle name="Standard 3 2 4 3 5 3 3 2" xfId="28067"/>
    <cellStyle name="Standard 3 2 4 3 5 3 4" xfId="19776"/>
    <cellStyle name="Standard 3 2 4 3 5 3 5" xfId="36358"/>
    <cellStyle name="Standard 3 2 4 3 5 3 6" xfId="44908"/>
    <cellStyle name="Standard 3 2 4 3 5 4" xfId="5933"/>
    <cellStyle name="Standard 3 2 4 3 5 4 2" xfId="14501"/>
    <cellStyle name="Standard 3 2 4 3 5 4 2 2" xfId="31342"/>
    <cellStyle name="Standard 3 2 4 3 5 4 3" xfId="23051"/>
    <cellStyle name="Standard 3 2 4 3 5 4 4" xfId="39633"/>
    <cellStyle name="Standard 3 2 4 3 5 4 5" xfId="48183"/>
    <cellStyle name="Standard 3 2 4 3 5 5" xfId="9154"/>
    <cellStyle name="Standard 3 2 4 3 5 5 2" xfId="25995"/>
    <cellStyle name="Standard 3 2 4 3 5 6" xfId="17704"/>
    <cellStyle name="Standard 3 2 4 3 5 7" xfId="34286"/>
    <cellStyle name="Standard 3 2 4 3 5 8" xfId="42836"/>
    <cellStyle name="Standard 3 2 4 3 6" xfId="1101"/>
    <cellStyle name="Standard 3 2 4 3 6 2" xfId="3174"/>
    <cellStyle name="Standard 3 2 4 3 6 2 2" xfId="5938"/>
    <cellStyle name="Standard 3 2 4 3 6 2 2 2" xfId="14506"/>
    <cellStyle name="Standard 3 2 4 3 6 2 2 2 2" xfId="31347"/>
    <cellStyle name="Standard 3 2 4 3 6 2 2 3" xfId="23056"/>
    <cellStyle name="Standard 3 2 4 3 6 2 2 4" xfId="39638"/>
    <cellStyle name="Standard 3 2 4 3 6 2 2 5" xfId="48188"/>
    <cellStyle name="Standard 3 2 4 3 6 2 3" xfId="11744"/>
    <cellStyle name="Standard 3 2 4 3 6 2 3 2" xfId="28585"/>
    <cellStyle name="Standard 3 2 4 3 6 2 4" xfId="20294"/>
    <cellStyle name="Standard 3 2 4 3 6 2 5" xfId="36876"/>
    <cellStyle name="Standard 3 2 4 3 6 2 6" xfId="45426"/>
    <cellStyle name="Standard 3 2 4 3 6 3" xfId="5937"/>
    <cellStyle name="Standard 3 2 4 3 6 3 2" xfId="14505"/>
    <cellStyle name="Standard 3 2 4 3 6 3 2 2" xfId="31346"/>
    <cellStyle name="Standard 3 2 4 3 6 3 3" xfId="23055"/>
    <cellStyle name="Standard 3 2 4 3 6 3 4" xfId="39637"/>
    <cellStyle name="Standard 3 2 4 3 6 3 5" xfId="48187"/>
    <cellStyle name="Standard 3 2 4 3 6 4" xfId="9672"/>
    <cellStyle name="Standard 3 2 4 3 6 4 2" xfId="26513"/>
    <cellStyle name="Standard 3 2 4 3 6 5" xfId="18222"/>
    <cellStyle name="Standard 3 2 4 3 6 6" xfId="34804"/>
    <cellStyle name="Standard 3 2 4 3 6 7" xfId="43354"/>
    <cellStyle name="Standard 3 2 4 3 7" xfId="2138"/>
    <cellStyle name="Standard 3 2 4 3 7 2" xfId="5939"/>
    <cellStyle name="Standard 3 2 4 3 7 2 2" xfId="14507"/>
    <cellStyle name="Standard 3 2 4 3 7 2 2 2" xfId="31348"/>
    <cellStyle name="Standard 3 2 4 3 7 2 3" xfId="23057"/>
    <cellStyle name="Standard 3 2 4 3 7 2 4" xfId="39639"/>
    <cellStyle name="Standard 3 2 4 3 7 2 5" xfId="48189"/>
    <cellStyle name="Standard 3 2 4 3 7 3" xfId="10708"/>
    <cellStyle name="Standard 3 2 4 3 7 3 2" xfId="27549"/>
    <cellStyle name="Standard 3 2 4 3 7 4" xfId="19258"/>
    <cellStyle name="Standard 3 2 4 3 7 5" xfId="35840"/>
    <cellStyle name="Standard 3 2 4 3 7 6" xfId="44390"/>
    <cellStyle name="Standard 3 2 4 3 8" xfId="5876"/>
    <cellStyle name="Standard 3 2 4 3 8 2" xfId="14444"/>
    <cellStyle name="Standard 3 2 4 3 8 2 2" xfId="31285"/>
    <cellStyle name="Standard 3 2 4 3 8 3" xfId="22994"/>
    <cellStyle name="Standard 3 2 4 3 8 4" xfId="39576"/>
    <cellStyle name="Standard 3 2 4 3 8 5" xfId="48126"/>
    <cellStyle name="Standard 3 2 4 3 9" xfId="8376"/>
    <cellStyle name="Standard 3 2 4 3 9 2" xfId="16927"/>
    <cellStyle name="Standard 3 2 4 3 9 3" xfId="25477"/>
    <cellStyle name="Standard 3 2 4 3 9 4" xfId="42059"/>
    <cellStyle name="Standard 3 2 4 3 9 5" xfId="50609"/>
    <cellStyle name="Standard 3 2 4 4" xfId="91"/>
    <cellStyle name="Standard 3 2 4 4 10" xfId="17218"/>
    <cellStyle name="Standard 3 2 4 4 11" xfId="33800"/>
    <cellStyle name="Standard 3 2 4 4 12" xfId="42350"/>
    <cellStyle name="Standard 3 2 4 4 2" xfId="220"/>
    <cellStyle name="Standard 3 2 4 4 2 10" xfId="33928"/>
    <cellStyle name="Standard 3 2 4 4 2 11" xfId="42478"/>
    <cellStyle name="Standard 3 2 4 4 2 2" xfId="484"/>
    <cellStyle name="Standard 3 2 4 4 2 2 2" xfId="1002"/>
    <cellStyle name="Standard 3 2 4 4 2 2 2 2" xfId="2038"/>
    <cellStyle name="Standard 3 2 4 4 2 2 2 2 2" xfId="4111"/>
    <cellStyle name="Standard 3 2 4 4 2 2 2 2 2 2" xfId="5945"/>
    <cellStyle name="Standard 3 2 4 4 2 2 2 2 2 2 2" xfId="14513"/>
    <cellStyle name="Standard 3 2 4 4 2 2 2 2 2 2 2 2" xfId="31354"/>
    <cellStyle name="Standard 3 2 4 4 2 2 2 2 2 2 3" xfId="23063"/>
    <cellStyle name="Standard 3 2 4 4 2 2 2 2 2 2 4" xfId="39645"/>
    <cellStyle name="Standard 3 2 4 4 2 2 2 2 2 2 5" xfId="48195"/>
    <cellStyle name="Standard 3 2 4 4 2 2 2 2 2 3" xfId="12681"/>
    <cellStyle name="Standard 3 2 4 4 2 2 2 2 2 3 2" xfId="29522"/>
    <cellStyle name="Standard 3 2 4 4 2 2 2 2 2 4" xfId="21231"/>
    <cellStyle name="Standard 3 2 4 4 2 2 2 2 2 5" xfId="37813"/>
    <cellStyle name="Standard 3 2 4 4 2 2 2 2 2 6" xfId="46363"/>
    <cellStyle name="Standard 3 2 4 4 2 2 2 2 3" xfId="5944"/>
    <cellStyle name="Standard 3 2 4 4 2 2 2 2 3 2" xfId="14512"/>
    <cellStyle name="Standard 3 2 4 4 2 2 2 2 3 2 2" xfId="31353"/>
    <cellStyle name="Standard 3 2 4 4 2 2 2 2 3 3" xfId="23062"/>
    <cellStyle name="Standard 3 2 4 4 2 2 2 2 3 4" xfId="39644"/>
    <cellStyle name="Standard 3 2 4 4 2 2 2 2 3 5" xfId="48194"/>
    <cellStyle name="Standard 3 2 4 4 2 2 2 2 4" xfId="10609"/>
    <cellStyle name="Standard 3 2 4 4 2 2 2 2 4 2" xfId="27450"/>
    <cellStyle name="Standard 3 2 4 4 2 2 2 2 5" xfId="19159"/>
    <cellStyle name="Standard 3 2 4 4 2 2 2 2 6" xfId="35741"/>
    <cellStyle name="Standard 3 2 4 4 2 2 2 2 7" xfId="44291"/>
    <cellStyle name="Standard 3 2 4 4 2 2 2 3" xfId="3075"/>
    <cellStyle name="Standard 3 2 4 4 2 2 2 3 2" xfId="5946"/>
    <cellStyle name="Standard 3 2 4 4 2 2 2 3 2 2" xfId="14514"/>
    <cellStyle name="Standard 3 2 4 4 2 2 2 3 2 2 2" xfId="31355"/>
    <cellStyle name="Standard 3 2 4 4 2 2 2 3 2 3" xfId="23064"/>
    <cellStyle name="Standard 3 2 4 4 2 2 2 3 2 4" xfId="39646"/>
    <cellStyle name="Standard 3 2 4 4 2 2 2 3 2 5" xfId="48196"/>
    <cellStyle name="Standard 3 2 4 4 2 2 2 3 3" xfId="11645"/>
    <cellStyle name="Standard 3 2 4 4 2 2 2 3 3 2" xfId="28486"/>
    <cellStyle name="Standard 3 2 4 4 2 2 2 3 4" xfId="20195"/>
    <cellStyle name="Standard 3 2 4 4 2 2 2 3 5" xfId="36777"/>
    <cellStyle name="Standard 3 2 4 4 2 2 2 3 6" xfId="45327"/>
    <cellStyle name="Standard 3 2 4 4 2 2 2 4" xfId="5943"/>
    <cellStyle name="Standard 3 2 4 4 2 2 2 4 2" xfId="14511"/>
    <cellStyle name="Standard 3 2 4 4 2 2 2 4 2 2" xfId="31352"/>
    <cellStyle name="Standard 3 2 4 4 2 2 2 4 3" xfId="23061"/>
    <cellStyle name="Standard 3 2 4 4 2 2 2 4 4" xfId="39643"/>
    <cellStyle name="Standard 3 2 4 4 2 2 2 4 5" xfId="48193"/>
    <cellStyle name="Standard 3 2 4 4 2 2 2 5" xfId="9573"/>
    <cellStyle name="Standard 3 2 4 4 2 2 2 5 2" xfId="26414"/>
    <cellStyle name="Standard 3 2 4 4 2 2 2 6" xfId="18123"/>
    <cellStyle name="Standard 3 2 4 4 2 2 2 7" xfId="34705"/>
    <cellStyle name="Standard 3 2 4 4 2 2 2 8" xfId="43255"/>
    <cellStyle name="Standard 3 2 4 4 2 2 3" xfId="1520"/>
    <cellStyle name="Standard 3 2 4 4 2 2 3 2" xfId="3593"/>
    <cellStyle name="Standard 3 2 4 4 2 2 3 2 2" xfId="5948"/>
    <cellStyle name="Standard 3 2 4 4 2 2 3 2 2 2" xfId="14516"/>
    <cellStyle name="Standard 3 2 4 4 2 2 3 2 2 2 2" xfId="31357"/>
    <cellStyle name="Standard 3 2 4 4 2 2 3 2 2 3" xfId="23066"/>
    <cellStyle name="Standard 3 2 4 4 2 2 3 2 2 4" xfId="39648"/>
    <cellStyle name="Standard 3 2 4 4 2 2 3 2 2 5" xfId="48198"/>
    <cellStyle name="Standard 3 2 4 4 2 2 3 2 3" xfId="12163"/>
    <cellStyle name="Standard 3 2 4 4 2 2 3 2 3 2" xfId="29004"/>
    <cellStyle name="Standard 3 2 4 4 2 2 3 2 4" xfId="20713"/>
    <cellStyle name="Standard 3 2 4 4 2 2 3 2 5" xfId="37295"/>
    <cellStyle name="Standard 3 2 4 4 2 2 3 2 6" xfId="45845"/>
    <cellStyle name="Standard 3 2 4 4 2 2 3 3" xfId="5947"/>
    <cellStyle name="Standard 3 2 4 4 2 2 3 3 2" xfId="14515"/>
    <cellStyle name="Standard 3 2 4 4 2 2 3 3 2 2" xfId="31356"/>
    <cellStyle name="Standard 3 2 4 4 2 2 3 3 3" xfId="23065"/>
    <cellStyle name="Standard 3 2 4 4 2 2 3 3 4" xfId="39647"/>
    <cellStyle name="Standard 3 2 4 4 2 2 3 3 5" xfId="48197"/>
    <cellStyle name="Standard 3 2 4 4 2 2 3 4" xfId="10091"/>
    <cellStyle name="Standard 3 2 4 4 2 2 3 4 2" xfId="26932"/>
    <cellStyle name="Standard 3 2 4 4 2 2 3 5" xfId="18641"/>
    <cellStyle name="Standard 3 2 4 4 2 2 3 6" xfId="35223"/>
    <cellStyle name="Standard 3 2 4 4 2 2 3 7" xfId="43773"/>
    <cellStyle name="Standard 3 2 4 4 2 2 4" xfId="2557"/>
    <cellStyle name="Standard 3 2 4 4 2 2 4 2" xfId="5949"/>
    <cellStyle name="Standard 3 2 4 4 2 2 4 2 2" xfId="14517"/>
    <cellStyle name="Standard 3 2 4 4 2 2 4 2 2 2" xfId="31358"/>
    <cellStyle name="Standard 3 2 4 4 2 2 4 2 3" xfId="23067"/>
    <cellStyle name="Standard 3 2 4 4 2 2 4 2 4" xfId="39649"/>
    <cellStyle name="Standard 3 2 4 4 2 2 4 2 5" xfId="48199"/>
    <cellStyle name="Standard 3 2 4 4 2 2 4 3" xfId="11127"/>
    <cellStyle name="Standard 3 2 4 4 2 2 4 3 2" xfId="27968"/>
    <cellStyle name="Standard 3 2 4 4 2 2 4 4" xfId="19677"/>
    <cellStyle name="Standard 3 2 4 4 2 2 4 5" xfId="36259"/>
    <cellStyle name="Standard 3 2 4 4 2 2 4 6" xfId="44809"/>
    <cellStyle name="Standard 3 2 4 4 2 2 5" xfId="5942"/>
    <cellStyle name="Standard 3 2 4 4 2 2 5 2" xfId="14510"/>
    <cellStyle name="Standard 3 2 4 4 2 2 5 2 2" xfId="31351"/>
    <cellStyle name="Standard 3 2 4 4 2 2 5 3" xfId="23060"/>
    <cellStyle name="Standard 3 2 4 4 2 2 5 4" xfId="39642"/>
    <cellStyle name="Standard 3 2 4 4 2 2 5 5" xfId="48192"/>
    <cellStyle name="Standard 3 2 4 4 2 2 6" xfId="9055"/>
    <cellStyle name="Standard 3 2 4 4 2 2 6 2" xfId="25897"/>
    <cellStyle name="Standard 3 2 4 4 2 2 7" xfId="17605"/>
    <cellStyle name="Standard 3 2 4 4 2 2 8" xfId="34187"/>
    <cellStyle name="Standard 3 2 4 4 2 2 9" xfId="42737"/>
    <cellStyle name="Standard 3 2 4 4 2 3" xfId="743"/>
    <cellStyle name="Standard 3 2 4 4 2 3 2" xfId="1779"/>
    <cellStyle name="Standard 3 2 4 4 2 3 2 2" xfId="3852"/>
    <cellStyle name="Standard 3 2 4 4 2 3 2 2 2" xfId="5952"/>
    <cellStyle name="Standard 3 2 4 4 2 3 2 2 2 2" xfId="14520"/>
    <cellStyle name="Standard 3 2 4 4 2 3 2 2 2 2 2" xfId="31361"/>
    <cellStyle name="Standard 3 2 4 4 2 3 2 2 2 3" xfId="23070"/>
    <cellStyle name="Standard 3 2 4 4 2 3 2 2 2 4" xfId="39652"/>
    <cellStyle name="Standard 3 2 4 4 2 3 2 2 2 5" xfId="48202"/>
    <cellStyle name="Standard 3 2 4 4 2 3 2 2 3" xfId="12422"/>
    <cellStyle name="Standard 3 2 4 4 2 3 2 2 3 2" xfId="29263"/>
    <cellStyle name="Standard 3 2 4 4 2 3 2 2 4" xfId="20972"/>
    <cellStyle name="Standard 3 2 4 4 2 3 2 2 5" xfId="37554"/>
    <cellStyle name="Standard 3 2 4 4 2 3 2 2 6" xfId="46104"/>
    <cellStyle name="Standard 3 2 4 4 2 3 2 3" xfId="5951"/>
    <cellStyle name="Standard 3 2 4 4 2 3 2 3 2" xfId="14519"/>
    <cellStyle name="Standard 3 2 4 4 2 3 2 3 2 2" xfId="31360"/>
    <cellStyle name="Standard 3 2 4 4 2 3 2 3 3" xfId="23069"/>
    <cellStyle name="Standard 3 2 4 4 2 3 2 3 4" xfId="39651"/>
    <cellStyle name="Standard 3 2 4 4 2 3 2 3 5" xfId="48201"/>
    <cellStyle name="Standard 3 2 4 4 2 3 2 4" xfId="10350"/>
    <cellStyle name="Standard 3 2 4 4 2 3 2 4 2" xfId="27191"/>
    <cellStyle name="Standard 3 2 4 4 2 3 2 5" xfId="18900"/>
    <cellStyle name="Standard 3 2 4 4 2 3 2 6" xfId="35482"/>
    <cellStyle name="Standard 3 2 4 4 2 3 2 7" xfId="44032"/>
    <cellStyle name="Standard 3 2 4 4 2 3 3" xfId="2816"/>
    <cellStyle name="Standard 3 2 4 4 2 3 3 2" xfId="5953"/>
    <cellStyle name="Standard 3 2 4 4 2 3 3 2 2" xfId="14521"/>
    <cellStyle name="Standard 3 2 4 4 2 3 3 2 2 2" xfId="31362"/>
    <cellStyle name="Standard 3 2 4 4 2 3 3 2 3" xfId="23071"/>
    <cellStyle name="Standard 3 2 4 4 2 3 3 2 4" xfId="39653"/>
    <cellStyle name="Standard 3 2 4 4 2 3 3 2 5" xfId="48203"/>
    <cellStyle name="Standard 3 2 4 4 2 3 3 3" xfId="11386"/>
    <cellStyle name="Standard 3 2 4 4 2 3 3 3 2" xfId="28227"/>
    <cellStyle name="Standard 3 2 4 4 2 3 3 4" xfId="19936"/>
    <cellStyle name="Standard 3 2 4 4 2 3 3 5" xfId="36518"/>
    <cellStyle name="Standard 3 2 4 4 2 3 3 6" xfId="45068"/>
    <cellStyle name="Standard 3 2 4 4 2 3 4" xfId="5950"/>
    <cellStyle name="Standard 3 2 4 4 2 3 4 2" xfId="14518"/>
    <cellStyle name="Standard 3 2 4 4 2 3 4 2 2" xfId="31359"/>
    <cellStyle name="Standard 3 2 4 4 2 3 4 3" xfId="23068"/>
    <cellStyle name="Standard 3 2 4 4 2 3 4 4" xfId="39650"/>
    <cellStyle name="Standard 3 2 4 4 2 3 4 5" xfId="48200"/>
    <cellStyle name="Standard 3 2 4 4 2 3 5" xfId="9314"/>
    <cellStyle name="Standard 3 2 4 4 2 3 5 2" xfId="26155"/>
    <cellStyle name="Standard 3 2 4 4 2 3 6" xfId="17864"/>
    <cellStyle name="Standard 3 2 4 4 2 3 7" xfId="34446"/>
    <cellStyle name="Standard 3 2 4 4 2 3 8" xfId="42996"/>
    <cellStyle name="Standard 3 2 4 4 2 4" xfId="1261"/>
    <cellStyle name="Standard 3 2 4 4 2 4 2" xfId="3334"/>
    <cellStyle name="Standard 3 2 4 4 2 4 2 2" xfId="5955"/>
    <cellStyle name="Standard 3 2 4 4 2 4 2 2 2" xfId="14523"/>
    <cellStyle name="Standard 3 2 4 4 2 4 2 2 2 2" xfId="31364"/>
    <cellStyle name="Standard 3 2 4 4 2 4 2 2 3" xfId="23073"/>
    <cellStyle name="Standard 3 2 4 4 2 4 2 2 4" xfId="39655"/>
    <cellStyle name="Standard 3 2 4 4 2 4 2 2 5" xfId="48205"/>
    <cellStyle name="Standard 3 2 4 4 2 4 2 3" xfId="11904"/>
    <cellStyle name="Standard 3 2 4 4 2 4 2 3 2" xfId="28745"/>
    <cellStyle name="Standard 3 2 4 4 2 4 2 4" xfId="20454"/>
    <cellStyle name="Standard 3 2 4 4 2 4 2 5" xfId="37036"/>
    <cellStyle name="Standard 3 2 4 4 2 4 2 6" xfId="45586"/>
    <cellStyle name="Standard 3 2 4 4 2 4 3" xfId="5954"/>
    <cellStyle name="Standard 3 2 4 4 2 4 3 2" xfId="14522"/>
    <cellStyle name="Standard 3 2 4 4 2 4 3 2 2" xfId="31363"/>
    <cellStyle name="Standard 3 2 4 4 2 4 3 3" xfId="23072"/>
    <cellStyle name="Standard 3 2 4 4 2 4 3 4" xfId="39654"/>
    <cellStyle name="Standard 3 2 4 4 2 4 3 5" xfId="48204"/>
    <cellStyle name="Standard 3 2 4 4 2 4 4" xfId="9832"/>
    <cellStyle name="Standard 3 2 4 4 2 4 4 2" xfId="26673"/>
    <cellStyle name="Standard 3 2 4 4 2 4 5" xfId="18382"/>
    <cellStyle name="Standard 3 2 4 4 2 4 6" xfId="34964"/>
    <cellStyle name="Standard 3 2 4 4 2 4 7" xfId="43514"/>
    <cellStyle name="Standard 3 2 4 4 2 5" xfId="2298"/>
    <cellStyle name="Standard 3 2 4 4 2 5 2" xfId="5956"/>
    <cellStyle name="Standard 3 2 4 4 2 5 2 2" xfId="14524"/>
    <cellStyle name="Standard 3 2 4 4 2 5 2 2 2" xfId="31365"/>
    <cellStyle name="Standard 3 2 4 4 2 5 2 3" xfId="23074"/>
    <cellStyle name="Standard 3 2 4 4 2 5 2 4" xfId="39656"/>
    <cellStyle name="Standard 3 2 4 4 2 5 2 5" xfId="48206"/>
    <cellStyle name="Standard 3 2 4 4 2 5 3" xfId="10868"/>
    <cellStyle name="Standard 3 2 4 4 2 5 3 2" xfId="27709"/>
    <cellStyle name="Standard 3 2 4 4 2 5 4" xfId="19418"/>
    <cellStyle name="Standard 3 2 4 4 2 5 5" xfId="36000"/>
    <cellStyle name="Standard 3 2 4 4 2 5 6" xfId="44550"/>
    <cellStyle name="Standard 3 2 4 4 2 6" xfId="5941"/>
    <cellStyle name="Standard 3 2 4 4 2 6 2" xfId="14509"/>
    <cellStyle name="Standard 3 2 4 4 2 6 2 2" xfId="31350"/>
    <cellStyle name="Standard 3 2 4 4 2 6 3" xfId="23059"/>
    <cellStyle name="Standard 3 2 4 4 2 6 4" xfId="39641"/>
    <cellStyle name="Standard 3 2 4 4 2 6 5" xfId="48191"/>
    <cellStyle name="Standard 3 2 4 4 2 7" xfId="8536"/>
    <cellStyle name="Standard 3 2 4 4 2 7 2" xfId="17087"/>
    <cellStyle name="Standard 3 2 4 4 2 7 3" xfId="25637"/>
    <cellStyle name="Standard 3 2 4 4 2 7 4" xfId="42219"/>
    <cellStyle name="Standard 3 2 4 4 2 7 5" xfId="50769"/>
    <cellStyle name="Standard 3 2 4 4 2 8" xfId="8796"/>
    <cellStyle name="Standard 3 2 4 4 2 9" xfId="17346"/>
    <cellStyle name="Standard 3 2 4 4 3" xfId="356"/>
    <cellStyle name="Standard 3 2 4 4 3 2" xfId="874"/>
    <cellStyle name="Standard 3 2 4 4 3 2 2" xfId="1910"/>
    <cellStyle name="Standard 3 2 4 4 3 2 2 2" xfId="3983"/>
    <cellStyle name="Standard 3 2 4 4 3 2 2 2 2" xfId="5960"/>
    <cellStyle name="Standard 3 2 4 4 3 2 2 2 2 2" xfId="14528"/>
    <cellStyle name="Standard 3 2 4 4 3 2 2 2 2 2 2" xfId="31369"/>
    <cellStyle name="Standard 3 2 4 4 3 2 2 2 2 3" xfId="23078"/>
    <cellStyle name="Standard 3 2 4 4 3 2 2 2 2 4" xfId="39660"/>
    <cellStyle name="Standard 3 2 4 4 3 2 2 2 2 5" xfId="48210"/>
    <cellStyle name="Standard 3 2 4 4 3 2 2 2 3" xfId="12553"/>
    <cellStyle name="Standard 3 2 4 4 3 2 2 2 3 2" xfId="29394"/>
    <cellStyle name="Standard 3 2 4 4 3 2 2 2 4" xfId="21103"/>
    <cellStyle name="Standard 3 2 4 4 3 2 2 2 5" xfId="37685"/>
    <cellStyle name="Standard 3 2 4 4 3 2 2 2 6" xfId="46235"/>
    <cellStyle name="Standard 3 2 4 4 3 2 2 3" xfId="5959"/>
    <cellStyle name="Standard 3 2 4 4 3 2 2 3 2" xfId="14527"/>
    <cellStyle name="Standard 3 2 4 4 3 2 2 3 2 2" xfId="31368"/>
    <cellStyle name="Standard 3 2 4 4 3 2 2 3 3" xfId="23077"/>
    <cellStyle name="Standard 3 2 4 4 3 2 2 3 4" xfId="39659"/>
    <cellStyle name="Standard 3 2 4 4 3 2 2 3 5" xfId="48209"/>
    <cellStyle name="Standard 3 2 4 4 3 2 2 4" xfId="10481"/>
    <cellStyle name="Standard 3 2 4 4 3 2 2 4 2" xfId="27322"/>
    <cellStyle name="Standard 3 2 4 4 3 2 2 5" xfId="19031"/>
    <cellStyle name="Standard 3 2 4 4 3 2 2 6" xfId="35613"/>
    <cellStyle name="Standard 3 2 4 4 3 2 2 7" xfId="44163"/>
    <cellStyle name="Standard 3 2 4 4 3 2 3" xfId="2947"/>
    <cellStyle name="Standard 3 2 4 4 3 2 3 2" xfId="5961"/>
    <cellStyle name="Standard 3 2 4 4 3 2 3 2 2" xfId="14529"/>
    <cellStyle name="Standard 3 2 4 4 3 2 3 2 2 2" xfId="31370"/>
    <cellStyle name="Standard 3 2 4 4 3 2 3 2 3" xfId="23079"/>
    <cellStyle name="Standard 3 2 4 4 3 2 3 2 4" xfId="39661"/>
    <cellStyle name="Standard 3 2 4 4 3 2 3 2 5" xfId="48211"/>
    <cellStyle name="Standard 3 2 4 4 3 2 3 3" xfId="11517"/>
    <cellStyle name="Standard 3 2 4 4 3 2 3 3 2" xfId="28358"/>
    <cellStyle name="Standard 3 2 4 4 3 2 3 4" xfId="20067"/>
    <cellStyle name="Standard 3 2 4 4 3 2 3 5" xfId="36649"/>
    <cellStyle name="Standard 3 2 4 4 3 2 3 6" xfId="45199"/>
    <cellStyle name="Standard 3 2 4 4 3 2 4" xfId="5958"/>
    <cellStyle name="Standard 3 2 4 4 3 2 4 2" xfId="14526"/>
    <cellStyle name="Standard 3 2 4 4 3 2 4 2 2" xfId="31367"/>
    <cellStyle name="Standard 3 2 4 4 3 2 4 3" xfId="23076"/>
    <cellStyle name="Standard 3 2 4 4 3 2 4 4" xfId="39658"/>
    <cellStyle name="Standard 3 2 4 4 3 2 4 5" xfId="48208"/>
    <cellStyle name="Standard 3 2 4 4 3 2 5" xfId="9445"/>
    <cellStyle name="Standard 3 2 4 4 3 2 5 2" xfId="26286"/>
    <cellStyle name="Standard 3 2 4 4 3 2 6" xfId="17995"/>
    <cellStyle name="Standard 3 2 4 4 3 2 7" xfId="34577"/>
    <cellStyle name="Standard 3 2 4 4 3 2 8" xfId="43127"/>
    <cellStyle name="Standard 3 2 4 4 3 3" xfId="1392"/>
    <cellStyle name="Standard 3 2 4 4 3 3 2" xfId="3465"/>
    <cellStyle name="Standard 3 2 4 4 3 3 2 2" xfId="5963"/>
    <cellStyle name="Standard 3 2 4 4 3 3 2 2 2" xfId="14531"/>
    <cellStyle name="Standard 3 2 4 4 3 3 2 2 2 2" xfId="31372"/>
    <cellStyle name="Standard 3 2 4 4 3 3 2 2 3" xfId="23081"/>
    <cellStyle name="Standard 3 2 4 4 3 3 2 2 4" xfId="39663"/>
    <cellStyle name="Standard 3 2 4 4 3 3 2 2 5" xfId="48213"/>
    <cellStyle name="Standard 3 2 4 4 3 3 2 3" xfId="12035"/>
    <cellStyle name="Standard 3 2 4 4 3 3 2 3 2" xfId="28876"/>
    <cellStyle name="Standard 3 2 4 4 3 3 2 4" xfId="20585"/>
    <cellStyle name="Standard 3 2 4 4 3 3 2 5" xfId="37167"/>
    <cellStyle name="Standard 3 2 4 4 3 3 2 6" xfId="45717"/>
    <cellStyle name="Standard 3 2 4 4 3 3 3" xfId="5962"/>
    <cellStyle name="Standard 3 2 4 4 3 3 3 2" xfId="14530"/>
    <cellStyle name="Standard 3 2 4 4 3 3 3 2 2" xfId="31371"/>
    <cellStyle name="Standard 3 2 4 4 3 3 3 3" xfId="23080"/>
    <cellStyle name="Standard 3 2 4 4 3 3 3 4" xfId="39662"/>
    <cellStyle name="Standard 3 2 4 4 3 3 3 5" xfId="48212"/>
    <cellStyle name="Standard 3 2 4 4 3 3 4" xfId="9963"/>
    <cellStyle name="Standard 3 2 4 4 3 3 4 2" xfId="26804"/>
    <cellStyle name="Standard 3 2 4 4 3 3 5" xfId="18513"/>
    <cellStyle name="Standard 3 2 4 4 3 3 6" xfId="35095"/>
    <cellStyle name="Standard 3 2 4 4 3 3 7" xfId="43645"/>
    <cellStyle name="Standard 3 2 4 4 3 4" xfId="2429"/>
    <cellStyle name="Standard 3 2 4 4 3 4 2" xfId="5964"/>
    <cellStyle name="Standard 3 2 4 4 3 4 2 2" xfId="14532"/>
    <cellStyle name="Standard 3 2 4 4 3 4 2 2 2" xfId="31373"/>
    <cellStyle name="Standard 3 2 4 4 3 4 2 3" xfId="23082"/>
    <cellStyle name="Standard 3 2 4 4 3 4 2 4" xfId="39664"/>
    <cellStyle name="Standard 3 2 4 4 3 4 2 5" xfId="48214"/>
    <cellStyle name="Standard 3 2 4 4 3 4 3" xfId="10999"/>
    <cellStyle name="Standard 3 2 4 4 3 4 3 2" xfId="27840"/>
    <cellStyle name="Standard 3 2 4 4 3 4 4" xfId="19549"/>
    <cellStyle name="Standard 3 2 4 4 3 4 5" xfId="36131"/>
    <cellStyle name="Standard 3 2 4 4 3 4 6" xfId="44681"/>
    <cellStyle name="Standard 3 2 4 4 3 5" xfId="5957"/>
    <cellStyle name="Standard 3 2 4 4 3 5 2" xfId="14525"/>
    <cellStyle name="Standard 3 2 4 4 3 5 2 2" xfId="31366"/>
    <cellStyle name="Standard 3 2 4 4 3 5 3" xfId="23075"/>
    <cellStyle name="Standard 3 2 4 4 3 5 4" xfId="39657"/>
    <cellStyle name="Standard 3 2 4 4 3 5 5" xfId="48207"/>
    <cellStyle name="Standard 3 2 4 4 3 6" xfId="8927"/>
    <cellStyle name="Standard 3 2 4 4 3 6 2" xfId="25769"/>
    <cellStyle name="Standard 3 2 4 4 3 7" xfId="17477"/>
    <cellStyle name="Standard 3 2 4 4 3 8" xfId="34059"/>
    <cellStyle name="Standard 3 2 4 4 3 9" xfId="42609"/>
    <cellStyle name="Standard 3 2 4 4 4" xfId="615"/>
    <cellStyle name="Standard 3 2 4 4 4 2" xfId="1651"/>
    <cellStyle name="Standard 3 2 4 4 4 2 2" xfId="3724"/>
    <cellStyle name="Standard 3 2 4 4 4 2 2 2" xfId="5967"/>
    <cellStyle name="Standard 3 2 4 4 4 2 2 2 2" xfId="14535"/>
    <cellStyle name="Standard 3 2 4 4 4 2 2 2 2 2" xfId="31376"/>
    <cellStyle name="Standard 3 2 4 4 4 2 2 2 3" xfId="23085"/>
    <cellStyle name="Standard 3 2 4 4 4 2 2 2 4" xfId="39667"/>
    <cellStyle name="Standard 3 2 4 4 4 2 2 2 5" xfId="48217"/>
    <cellStyle name="Standard 3 2 4 4 4 2 2 3" xfId="12294"/>
    <cellStyle name="Standard 3 2 4 4 4 2 2 3 2" xfId="29135"/>
    <cellStyle name="Standard 3 2 4 4 4 2 2 4" xfId="20844"/>
    <cellStyle name="Standard 3 2 4 4 4 2 2 5" xfId="37426"/>
    <cellStyle name="Standard 3 2 4 4 4 2 2 6" xfId="45976"/>
    <cellStyle name="Standard 3 2 4 4 4 2 3" xfId="5966"/>
    <cellStyle name="Standard 3 2 4 4 4 2 3 2" xfId="14534"/>
    <cellStyle name="Standard 3 2 4 4 4 2 3 2 2" xfId="31375"/>
    <cellStyle name="Standard 3 2 4 4 4 2 3 3" xfId="23084"/>
    <cellStyle name="Standard 3 2 4 4 4 2 3 4" xfId="39666"/>
    <cellStyle name="Standard 3 2 4 4 4 2 3 5" xfId="48216"/>
    <cellStyle name="Standard 3 2 4 4 4 2 4" xfId="10222"/>
    <cellStyle name="Standard 3 2 4 4 4 2 4 2" xfId="27063"/>
    <cellStyle name="Standard 3 2 4 4 4 2 5" xfId="18772"/>
    <cellStyle name="Standard 3 2 4 4 4 2 6" xfId="35354"/>
    <cellStyle name="Standard 3 2 4 4 4 2 7" xfId="43904"/>
    <cellStyle name="Standard 3 2 4 4 4 3" xfId="2688"/>
    <cellStyle name="Standard 3 2 4 4 4 3 2" xfId="5968"/>
    <cellStyle name="Standard 3 2 4 4 4 3 2 2" xfId="14536"/>
    <cellStyle name="Standard 3 2 4 4 4 3 2 2 2" xfId="31377"/>
    <cellStyle name="Standard 3 2 4 4 4 3 2 3" xfId="23086"/>
    <cellStyle name="Standard 3 2 4 4 4 3 2 4" xfId="39668"/>
    <cellStyle name="Standard 3 2 4 4 4 3 2 5" xfId="48218"/>
    <cellStyle name="Standard 3 2 4 4 4 3 3" xfId="11258"/>
    <cellStyle name="Standard 3 2 4 4 4 3 3 2" xfId="28099"/>
    <cellStyle name="Standard 3 2 4 4 4 3 4" xfId="19808"/>
    <cellStyle name="Standard 3 2 4 4 4 3 5" xfId="36390"/>
    <cellStyle name="Standard 3 2 4 4 4 3 6" xfId="44940"/>
    <cellStyle name="Standard 3 2 4 4 4 4" xfId="5965"/>
    <cellStyle name="Standard 3 2 4 4 4 4 2" xfId="14533"/>
    <cellStyle name="Standard 3 2 4 4 4 4 2 2" xfId="31374"/>
    <cellStyle name="Standard 3 2 4 4 4 4 3" xfId="23083"/>
    <cellStyle name="Standard 3 2 4 4 4 4 4" xfId="39665"/>
    <cellStyle name="Standard 3 2 4 4 4 4 5" xfId="48215"/>
    <cellStyle name="Standard 3 2 4 4 4 5" xfId="9186"/>
    <cellStyle name="Standard 3 2 4 4 4 5 2" xfId="26027"/>
    <cellStyle name="Standard 3 2 4 4 4 6" xfId="17736"/>
    <cellStyle name="Standard 3 2 4 4 4 7" xfId="34318"/>
    <cellStyle name="Standard 3 2 4 4 4 8" xfId="42868"/>
    <cellStyle name="Standard 3 2 4 4 5" xfId="1133"/>
    <cellStyle name="Standard 3 2 4 4 5 2" xfId="3206"/>
    <cellStyle name="Standard 3 2 4 4 5 2 2" xfId="5970"/>
    <cellStyle name="Standard 3 2 4 4 5 2 2 2" xfId="14538"/>
    <cellStyle name="Standard 3 2 4 4 5 2 2 2 2" xfId="31379"/>
    <cellStyle name="Standard 3 2 4 4 5 2 2 3" xfId="23088"/>
    <cellStyle name="Standard 3 2 4 4 5 2 2 4" xfId="39670"/>
    <cellStyle name="Standard 3 2 4 4 5 2 2 5" xfId="48220"/>
    <cellStyle name="Standard 3 2 4 4 5 2 3" xfId="11776"/>
    <cellStyle name="Standard 3 2 4 4 5 2 3 2" xfId="28617"/>
    <cellStyle name="Standard 3 2 4 4 5 2 4" xfId="20326"/>
    <cellStyle name="Standard 3 2 4 4 5 2 5" xfId="36908"/>
    <cellStyle name="Standard 3 2 4 4 5 2 6" xfId="45458"/>
    <cellStyle name="Standard 3 2 4 4 5 3" xfId="5969"/>
    <cellStyle name="Standard 3 2 4 4 5 3 2" xfId="14537"/>
    <cellStyle name="Standard 3 2 4 4 5 3 2 2" xfId="31378"/>
    <cellStyle name="Standard 3 2 4 4 5 3 3" xfId="23087"/>
    <cellStyle name="Standard 3 2 4 4 5 3 4" xfId="39669"/>
    <cellStyle name="Standard 3 2 4 4 5 3 5" xfId="48219"/>
    <cellStyle name="Standard 3 2 4 4 5 4" xfId="9704"/>
    <cellStyle name="Standard 3 2 4 4 5 4 2" xfId="26545"/>
    <cellStyle name="Standard 3 2 4 4 5 5" xfId="18254"/>
    <cellStyle name="Standard 3 2 4 4 5 6" xfId="34836"/>
    <cellStyle name="Standard 3 2 4 4 5 7" xfId="43386"/>
    <cellStyle name="Standard 3 2 4 4 6" xfId="2170"/>
    <cellStyle name="Standard 3 2 4 4 6 2" xfId="5971"/>
    <cellStyle name="Standard 3 2 4 4 6 2 2" xfId="14539"/>
    <cellStyle name="Standard 3 2 4 4 6 2 2 2" xfId="31380"/>
    <cellStyle name="Standard 3 2 4 4 6 2 3" xfId="23089"/>
    <cellStyle name="Standard 3 2 4 4 6 2 4" xfId="39671"/>
    <cellStyle name="Standard 3 2 4 4 6 2 5" xfId="48221"/>
    <cellStyle name="Standard 3 2 4 4 6 3" xfId="10740"/>
    <cellStyle name="Standard 3 2 4 4 6 3 2" xfId="27581"/>
    <cellStyle name="Standard 3 2 4 4 6 4" xfId="19290"/>
    <cellStyle name="Standard 3 2 4 4 6 5" xfId="35872"/>
    <cellStyle name="Standard 3 2 4 4 6 6" xfId="44422"/>
    <cellStyle name="Standard 3 2 4 4 7" xfId="5940"/>
    <cellStyle name="Standard 3 2 4 4 7 2" xfId="14508"/>
    <cellStyle name="Standard 3 2 4 4 7 2 2" xfId="31349"/>
    <cellStyle name="Standard 3 2 4 4 7 3" xfId="23058"/>
    <cellStyle name="Standard 3 2 4 4 7 4" xfId="39640"/>
    <cellStyle name="Standard 3 2 4 4 7 5" xfId="48190"/>
    <cellStyle name="Standard 3 2 4 4 8" xfId="8408"/>
    <cellStyle name="Standard 3 2 4 4 8 2" xfId="16959"/>
    <cellStyle name="Standard 3 2 4 4 8 3" xfId="25509"/>
    <cellStyle name="Standard 3 2 4 4 8 4" xfId="42091"/>
    <cellStyle name="Standard 3 2 4 4 8 5" xfId="50641"/>
    <cellStyle name="Standard 3 2 4 4 9" xfId="8668"/>
    <cellStyle name="Standard 3 2 4 5" xfId="156"/>
    <cellStyle name="Standard 3 2 4 5 10" xfId="33864"/>
    <cellStyle name="Standard 3 2 4 5 11" xfId="42414"/>
    <cellStyle name="Standard 3 2 4 5 2" xfId="420"/>
    <cellStyle name="Standard 3 2 4 5 2 2" xfId="938"/>
    <cellStyle name="Standard 3 2 4 5 2 2 2" xfId="1974"/>
    <cellStyle name="Standard 3 2 4 5 2 2 2 2" xfId="4047"/>
    <cellStyle name="Standard 3 2 4 5 2 2 2 2 2" xfId="5976"/>
    <cellStyle name="Standard 3 2 4 5 2 2 2 2 2 2" xfId="14544"/>
    <cellStyle name="Standard 3 2 4 5 2 2 2 2 2 2 2" xfId="31385"/>
    <cellStyle name="Standard 3 2 4 5 2 2 2 2 2 3" xfId="23094"/>
    <cellStyle name="Standard 3 2 4 5 2 2 2 2 2 4" xfId="39676"/>
    <cellStyle name="Standard 3 2 4 5 2 2 2 2 2 5" xfId="48226"/>
    <cellStyle name="Standard 3 2 4 5 2 2 2 2 3" xfId="12617"/>
    <cellStyle name="Standard 3 2 4 5 2 2 2 2 3 2" xfId="29458"/>
    <cellStyle name="Standard 3 2 4 5 2 2 2 2 4" xfId="21167"/>
    <cellStyle name="Standard 3 2 4 5 2 2 2 2 5" xfId="37749"/>
    <cellStyle name="Standard 3 2 4 5 2 2 2 2 6" xfId="46299"/>
    <cellStyle name="Standard 3 2 4 5 2 2 2 3" xfId="5975"/>
    <cellStyle name="Standard 3 2 4 5 2 2 2 3 2" xfId="14543"/>
    <cellStyle name="Standard 3 2 4 5 2 2 2 3 2 2" xfId="31384"/>
    <cellStyle name="Standard 3 2 4 5 2 2 2 3 3" xfId="23093"/>
    <cellStyle name="Standard 3 2 4 5 2 2 2 3 4" xfId="39675"/>
    <cellStyle name="Standard 3 2 4 5 2 2 2 3 5" xfId="48225"/>
    <cellStyle name="Standard 3 2 4 5 2 2 2 4" xfId="10545"/>
    <cellStyle name="Standard 3 2 4 5 2 2 2 4 2" xfId="27386"/>
    <cellStyle name="Standard 3 2 4 5 2 2 2 5" xfId="19095"/>
    <cellStyle name="Standard 3 2 4 5 2 2 2 6" xfId="35677"/>
    <cellStyle name="Standard 3 2 4 5 2 2 2 7" xfId="44227"/>
    <cellStyle name="Standard 3 2 4 5 2 2 3" xfId="3011"/>
    <cellStyle name="Standard 3 2 4 5 2 2 3 2" xfId="5977"/>
    <cellStyle name="Standard 3 2 4 5 2 2 3 2 2" xfId="14545"/>
    <cellStyle name="Standard 3 2 4 5 2 2 3 2 2 2" xfId="31386"/>
    <cellStyle name="Standard 3 2 4 5 2 2 3 2 3" xfId="23095"/>
    <cellStyle name="Standard 3 2 4 5 2 2 3 2 4" xfId="39677"/>
    <cellStyle name="Standard 3 2 4 5 2 2 3 2 5" xfId="48227"/>
    <cellStyle name="Standard 3 2 4 5 2 2 3 3" xfId="11581"/>
    <cellStyle name="Standard 3 2 4 5 2 2 3 3 2" xfId="28422"/>
    <cellStyle name="Standard 3 2 4 5 2 2 3 4" xfId="20131"/>
    <cellStyle name="Standard 3 2 4 5 2 2 3 5" xfId="36713"/>
    <cellStyle name="Standard 3 2 4 5 2 2 3 6" xfId="45263"/>
    <cellStyle name="Standard 3 2 4 5 2 2 4" xfId="5974"/>
    <cellStyle name="Standard 3 2 4 5 2 2 4 2" xfId="14542"/>
    <cellStyle name="Standard 3 2 4 5 2 2 4 2 2" xfId="31383"/>
    <cellStyle name="Standard 3 2 4 5 2 2 4 3" xfId="23092"/>
    <cellStyle name="Standard 3 2 4 5 2 2 4 4" xfId="39674"/>
    <cellStyle name="Standard 3 2 4 5 2 2 4 5" xfId="48224"/>
    <cellStyle name="Standard 3 2 4 5 2 2 5" xfId="9509"/>
    <cellStyle name="Standard 3 2 4 5 2 2 5 2" xfId="26350"/>
    <cellStyle name="Standard 3 2 4 5 2 2 6" xfId="18059"/>
    <cellStyle name="Standard 3 2 4 5 2 2 7" xfId="34641"/>
    <cellStyle name="Standard 3 2 4 5 2 2 8" xfId="43191"/>
    <cellStyle name="Standard 3 2 4 5 2 3" xfId="1456"/>
    <cellStyle name="Standard 3 2 4 5 2 3 2" xfId="3529"/>
    <cellStyle name="Standard 3 2 4 5 2 3 2 2" xfId="5979"/>
    <cellStyle name="Standard 3 2 4 5 2 3 2 2 2" xfId="14547"/>
    <cellStyle name="Standard 3 2 4 5 2 3 2 2 2 2" xfId="31388"/>
    <cellStyle name="Standard 3 2 4 5 2 3 2 2 3" xfId="23097"/>
    <cellStyle name="Standard 3 2 4 5 2 3 2 2 4" xfId="39679"/>
    <cellStyle name="Standard 3 2 4 5 2 3 2 2 5" xfId="48229"/>
    <cellStyle name="Standard 3 2 4 5 2 3 2 3" xfId="12099"/>
    <cellStyle name="Standard 3 2 4 5 2 3 2 3 2" xfId="28940"/>
    <cellStyle name="Standard 3 2 4 5 2 3 2 4" xfId="20649"/>
    <cellStyle name="Standard 3 2 4 5 2 3 2 5" xfId="37231"/>
    <cellStyle name="Standard 3 2 4 5 2 3 2 6" xfId="45781"/>
    <cellStyle name="Standard 3 2 4 5 2 3 3" xfId="5978"/>
    <cellStyle name="Standard 3 2 4 5 2 3 3 2" xfId="14546"/>
    <cellStyle name="Standard 3 2 4 5 2 3 3 2 2" xfId="31387"/>
    <cellStyle name="Standard 3 2 4 5 2 3 3 3" xfId="23096"/>
    <cellStyle name="Standard 3 2 4 5 2 3 3 4" xfId="39678"/>
    <cellStyle name="Standard 3 2 4 5 2 3 3 5" xfId="48228"/>
    <cellStyle name="Standard 3 2 4 5 2 3 4" xfId="10027"/>
    <cellStyle name="Standard 3 2 4 5 2 3 4 2" xfId="26868"/>
    <cellStyle name="Standard 3 2 4 5 2 3 5" xfId="18577"/>
    <cellStyle name="Standard 3 2 4 5 2 3 6" xfId="35159"/>
    <cellStyle name="Standard 3 2 4 5 2 3 7" xfId="43709"/>
    <cellStyle name="Standard 3 2 4 5 2 4" xfId="2493"/>
    <cellStyle name="Standard 3 2 4 5 2 4 2" xfId="5980"/>
    <cellStyle name="Standard 3 2 4 5 2 4 2 2" xfId="14548"/>
    <cellStyle name="Standard 3 2 4 5 2 4 2 2 2" xfId="31389"/>
    <cellStyle name="Standard 3 2 4 5 2 4 2 3" xfId="23098"/>
    <cellStyle name="Standard 3 2 4 5 2 4 2 4" xfId="39680"/>
    <cellStyle name="Standard 3 2 4 5 2 4 2 5" xfId="48230"/>
    <cellStyle name="Standard 3 2 4 5 2 4 3" xfId="11063"/>
    <cellStyle name="Standard 3 2 4 5 2 4 3 2" xfId="27904"/>
    <cellStyle name="Standard 3 2 4 5 2 4 4" xfId="19613"/>
    <cellStyle name="Standard 3 2 4 5 2 4 5" xfId="36195"/>
    <cellStyle name="Standard 3 2 4 5 2 4 6" xfId="44745"/>
    <cellStyle name="Standard 3 2 4 5 2 5" xfId="5973"/>
    <cellStyle name="Standard 3 2 4 5 2 5 2" xfId="14541"/>
    <cellStyle name="Standard 3 2 4 5 2 5 2 2" xfId="31382"/>
    <cellStyle name="Standard 3 2 4 5 2 5 3" xfId="23091"/>
    <cellStyle name="Standard 3 2 4 5 2 5 4" xfId="39673"/>
    <cellStyle name="Standard 3 2 4 5 2 5 5" xfId="48223"/>
    <cellStyle name="Standard 3 2 4 5 2 6" xfId="8991"/>
    <cellStyle name="Standard 3 2 4 5 2 6 2" xfId="25833"/>
    <cellStyle name="Standard 3 2 4 5 2 7" xfId="17541"/>
    <cellStyle name="Standard 3 2 4 5 2 8" xfId="34123"/>
    <cellStyle name="Standard 3 2 4 5 2 9" xfId="42673"/>
    <cellStyle name="Standard 3 2 4 5 3" xfId="679"/>
    <cellStyle name="Standard 3 2 4 5 3 2" xfId="1715"/>
    <cellStyle name="Standard 3 2 4 5 3 2 2" xfId="3788"/>
    <cellStyle name="Standard 3 2 4 5 3 2 2 2" xfId="5983"/>
    <cellStyle name="Standard 3 2 4 5 3 2 2 2 2" xfId="14551"/>
    <cellStyle name="Standard 3 2 4 5 3 2 2 2 2 2" xfId="31392"/>
    <cellStyle name="Standard 3 2 4 5 3 2 2 2 3" xfId="23101"/>
    <cellStyle name="Standard 3 2 4 5 3 2 2 2 4" xfId="39683"/>
    <cellStyle name="Standard 3 2 4 5 3 2 2 2 5" xfId="48233"/>
    <cellStyle name="Standard 3 2 4 5 3 2 2 3" xfId="12358"/>
    <cellStyle name="Standard 3 2 4 5 3 2 2 3 2" xfId="29199"/>
    <cellStyle name="Standard 3 2 4 5 3 2 2 4" xfId="20908"/>
    <cellStyle name="Standard 3 2 4 5 3 2 2 5" xfId="37490"/>
    <cellStyle name="Standard 3 2 4 5 3 2 2 6" xfId="46040"/>
    <cellStyle name="Standard 3 2 4 5 3 2 3" xfId="5982"/>
    <cellStyle name="Standard 3 2 4 5 3 2 3 2" xfId="14550"/>
    <cellStyle name="Standard 3 2 4 5 3 2 3 2 2" xfId="31391"/>
    <cellStyle name="Standard 3 2 4 5 3 2 3 3" xfId="23100"/>
    <cellStyle name="Standard 3 2 4 5 3 2 3 4" xfId="39682"/>
    <cellStyle name="Standard 3 2 4 5 3 2 3 5" xfId="48232"/>
    <cellStyle name="Standard 3 2 4 5 3 2 4" xfId="10286"/>
    <cellStyle name="Standard 3 2 4 5 3 2 4 2" xfId="27127"/>
    <cellStyle name="Standard 3 2 4 5 3 2 5" xfId="18836"/>
    <cellStyle name="Standard 3 2 4 5 3 2 6" xfId="35418"/>
    <cellStyle name="Standard 3 2 4 5 3 2 7" xfId="43968"/>
    <cellStyle name="Standard 3 2 4 5 3 3" xfId="2752"/>
    <cellStyle name="Standard 3 2 4 5 3 3 2" xfId="5984"/>
    <cellStyle name="Standard 3 2 4 5 3 3 2 2" xfId="14552"/>
    <cellStyle name="Standard 3 2 4 5 3 3 2 2 2" xfId="31393"/>
    <cellStyle name="Standard 3 2 4 5 3 3 2 3" xfId="23102"/>
    <cellStyle name="Standard 3 2 4 5 3 3 2 4" xfId="39684"/>
    <cellStyle name="Standard 3 2 4 5 3 3 2 5" xfId="48234"/>
    <cellStyle name="Standard 3 2 4 5 3 3 3" xfId="11322"/>
    <cellStyle name="Standard 3 2 4 5 3 3 3 2" xfId="28163"/>
    <cellStyle name="Standard 3 2 4 5 3 3 4" xfId="19872"/>
    <cellStyle name="Standard 3 2 4 5 3 3 5" xfId="36454"/>
    <cellStyle name="Standard 3 2 4 5 3 3 6" xfId="45004"/>
    <cellStyle name="Standard 3 2 4 5 3 4" xfId="5981"/>
    <cellStyle name="Standard 3 2 4 5 3 4 2" xfId="14549"/>
    <cellStyle name="Standard 3 2 4 5 3 4 2 2" xfId="31390"/>
    <cellStyle name="Standard 3 2 4 5 3 4 3" xfId="23099"/>
    <cellStyle name="Standard 3 2 4 5 3 4 4" xfId="39681"/>
    <cellStyle name="Standard 3 2 4 5 3 4 5" xfId="48231"/>
    <cellStyle name="Standard 3 2 4 5 3 5" xfId="9250"/>
    <cellStyle name="Standard 3 2 4 5 3 5 2" xfId="26091"/>
    <cellStyle name="Standard 3 2 4 5 3 6" xfId="17800"/>
    <cellStyle name="Standard 3 2 4 5 3 7" xfId="34382"/>
    <cellStyle name="Standard 3 2 4 5 3 8" xfId="42932"/>
    <cellStyle name="Standard 3 2 4 5 4" xfId="1197"/>
    <cellStyle name="Standard 3 2 4 5 4 2" xfId="3270"/>
    <cellStyle name="Standard 3 2 4 5 4 2 2" xfId="5986"/>
    <cellStyle name="Standard 3 2 4 5 4 2 2 2" xfId="14554"/>
    <cellStyle name="Standard 3 2 4 5 4 2 2 2 2" xfId="31395"/>
    <cellStyle name="Standard 3 2 4 5 4 2 2 3" xfId="23104"/>
    <cellStyle name="Standard 3 2 4 5 4 2 2 4" xfId="39686"/>
    <cellStyle name="Standard 3 2 4 5 4 2 2 5" xfId="48236"/>
    <cellStyle name="Standard 3 2 4 5 4 2 3" xfId="11840"/>
    <cellStyle name="Standard 3 2 4 5 4 2 3 2" xfId="28681"/>
    <cellStyle name="Standard 3 2 4 5 4 2 4" xfId="20390"/>
    <cellStyle name="Standard 3 2 4 5 4 2 5" xfId="36972"/>
    <cellStyle name="Standard 3 2 4 5 4 2 6" xfId="45522"/>
    <cellStyle name="Standard 3 2 4 5 4 3" xfId="5985"/>
    <cellStyle name="Standard 3 2 4 5 4 3 2" xfId="14553"/>
    <cellStyle name="Standard 3 2 4 5 4 3 2 2" xfId="31394"/>
    <cellStyle name="Standard 3 2 4 5 4 3 3" xfId="23103"/>
    <cellStyle name="Standard 3 2 4 5 4 3 4" xfId="39685"/>
    <cellStyle name="Standard 3 2 4 5 4 3 5" xfId="48235"/>
    <cellStyle name="Standard 3 2 4 5 4 4" xfId="9768"/>
    <cellStyle name="Standard 3 2 4 5 4 4 2" xfId="26609"/>
    <cellStyle name="Standard 3 2 4 5 4 5" xfId="18318"/>
    <cellStyle name="Standard 3 2 4 5 4 6" xfId="34900"/>
    <cellStyle name="Standard 3 2 4 5 4 7" xfId="43450"/>
    <cellStyle name="Standard 3 2 4 5 5" xfId="2234"/>
    <cellStyle name="Standard 3 2 4 5 5 2" xfId="5987"/>
    <cellStyle name="Standard 3 2 4 5 5 2 2" xfId="14555"/>
    <cellStyle name="Standard 3 2 4 5 5 2 2 2" xfId="31396"/>
    <cellStyle name="Standard 3 2 4 5 5 2 3" xfId="23105"/>
    <cellStyle name="Standard 3 2 4 5 5 2 4" xfId="39687"/>
    <cellStyle name="Standard 3 2 4 5 5 2 5" xfId="48237"/>
    <cellStyle name="Standard 3 2 4 5 5 3" xfId="10804"/>
    <cellStyle name="Standard 3 2 4 5 5 3 2" xfId="27645"/>
    <cellStyle name="Standard 3 2 4 5 5 4" xfId="19354"/>
    <cellStyle name="Standard 3 2 4 5 5 5" xfId="35936"/>
    <cellStyle name="Standard 3 2 4 5 5 6" xfId="44486"/>
    <cellStyle name="Standard 3 2 4 5 6" xfId="5972"/>
    <cellStyle name="Standard 3 2 4 5 6 2" xfId="14540"/>
    <cellStyle name="Standard 3 2 4 5 6 2 2" xfId="31381"/>
    <cellStyle name="Standard 3 2 4 5 6 3" xfId="23090"/>
    <cellStyle name="Standard 3 2 4 5 6 4" xfId="39672"/>
    <cellStyle name="Standard 3 2 4 5 6 5" xfId="48222"/>
    <cellStyle name="Standard 3 2 4 5 7" xfId="8472"/>
    <cellStyle name="Standard 3 2 4 5 7 2" xfId="17023"/>
    <cellStyle name="Standard 3 2 4 5 7 3" xfId="25573"/>
    <cellStyle name="Standard 3 2 4 5 7 4" xfId="42155"/>
    <cellStyle name="Standard 3 2 4 5 7 5" xfId="50705"/>
    <cellStyle name="Standard 3 2 4 5 8" xfId="8732"/>
    <cellStyle name="Standard 3 2 4 5 9" xfId="17282"/>
    <cellStyle name="Standard 3 2 4 6" xfId="292"/>
    <cellStyle name="Standard 3 2 4 6 2" xfId="810"/>
    <cellStyle name="Standard 3 2 4 6 2 2" xfId="1846"/>
    <cellStyle name="Standard 3 2 4 6 2 2 2" xfId="3919"/>
    <cellStyle name="Standard 3 2 4 6 2 2 2 2" xfId="5991"/>
    <cellStyle name="Standard 3 2 4 6 2 2 2 2 2" xfId="14559"/>
    <cellStyle name="Standard 3 2 4 6 2 2 2 2 2 2" xfId="31400"/>
    <cellStyle name="Standard 3 2 4 6 2 2 2 2 3" xfId="23109"/>
    <cellStyle name="Standard 3 2 4 6 2 2 2 2 4" xfId="39691"/>
    <cellStyle name="Standard 3 2 4 6 2 2 2 2 5" xfId="48241"/>
    <cellStyle name="Standard 3 2 4 6 2 2 2 3" xfId="12489"/>
    <cellStyle name="Standard 3 2 4 6 2 2 2 3 2" xfId="29330"/>
    <cellStyle name="Standard 3 2 4 6 2 2 2 4" xfId="21039"/>
    <cellStyle name="Standard 3 2 4 6 2 2 2 5" xfId="37621"/>
    <cellStyle name="Standard 3 2 4 6 2 2 2 6" xfId="46171"/>
    <cellStyle name="Standard 3 2 4 6 2 2 3" xfId="5990"/>
    <cellStyle name="Standard 3 2 4 6 2 2 3 2" xfId="14558"/>
    <cellStyle name="Standard 3 2 4 6 2 2 3 2 2" xfId="31399"/>
    <cellStyle name="Standard 3 2 4 6 2 2 3 3" xfId="23108"/>
    <cellStyle name="Standard 3 2 4 6 2 2 3 4" xfId="39690"/>
    <cellStyle name="Standard 3 2 4 6 2 2 3 5" xfId="48240"/>
    <cellStyle name="Standard 3 2 4 6 2 2 4" xfId="10417"/>
    <cellStyle name="Standard 3 2 4 6 2 2 4 2" xfId="27258"/>
    <cellStyle name="Standard 3 2 4 6 2 2 5" xfId="18967"/>
    <cellStyle name="Standard 3 2 4 6 2 2 6" xfId="35549"/>
    <cellStyle name="Standard 3 2 4 6 2 2 7" xfId="44099"/>
    <cellStyle name="Standard 3 2 4 6 2 3" xfId="2883"/>
    <cellStyle name="Standard 3 2 4 6 2 3 2" xfId="5992"/>
    <cellStyle name="Standard 3 2 4 6 2 3 2 2" xfId="14560"/>
    <cellStyle name="Standard 3 2 4 6 2 3 2 2 2" xfId="31401"/>
    <cellStyle name="Standard 3 2 4 6 2 3 2 3" xfId="23110"/>
    <cellStyle name="Standard 3 2 4 6 2 3 2 4" xfId="39692"/>
    <cellStyle name="Standard 3 2 4 6 2 3 2 5" xfId="48242"/>
    <cellStyle name="Standard 3 2 4 6 2 3 3" xfId="11453"/>
    <cellStyle name="Standard 3 2 4 6 2 3 3 2" xfId="28294"/>
    <cellStyle name="Standard 3 2 4 6 2 3 4" xfId="20003"/>
    <cellStyle name="Standard 3 2 4 6 2 3 5" xfId="36585"/>
    <cellStyle name="Standard 3 2 4 6 2 3 6" xfId="45135"/>
    <cellStyle name="Standard 3 2 4 6 2 4" xfId="5989"/>
    <cellStyle name="Standard 3 2 4 6 2 4 2" xfId="14557"/>
    <cellStyle name="Standard 3 2 4 6 2 4 2 2" xfId="31398"/>
    <cellStyle name="Standard 3 2 4 6 2 4 3" xfId="23107"/>
    <cellStyle name="Standard 3 2 4 6 2 4 4" xfId="39689"/>
    <cellStyle name="Standard 3 2 4 6 2 4 5" xfId="48239"/>
    <cellStyle name="Standard 3 2 4 6 2 5" xfId="9381"/>
    <cellStyle name="Standard 3 2 4 6 2 5 2" xfId="26222"/>
    <cellStyle name="Standard 3 2 4 6 2 6" xfId="17931"/>
    <cellStyle name="Standard 3 2 4 6 2 7" xfId="34513"/>
    <cellStyle name="Standard 3 2 4 6 2 8" xfId="43063"/>
    <cellStyle name="Standard 3 2 4 6 3" xfId="1328"/>
    <cellStyle name="Standard 3 2 4 6 3 2" xfId="3401"/>
    <cellStyle name="Standard 3 2 4 6 3 2 2" xfId="5994"/>
    <cellStyle name="Standard 3 2 4 6 3 2 2 2" xfId="14562"/>
    <cellStyle name="Standard 3 2 4 6 3 2 2 2 2" xfId="31403"/>
    <cellStyle name="Standard 3 2 4 6 3 2 2 3" xfId="23112"/>
    <cellStyle name="Standard 3 2 4 6 3 2 2 4" xfId="39694"/>
    <cellStyle name="Standard 3 2 4 6 3 2 2 5" xfId="48244"/>
    <cellStyle name="Standard 3 2 4 6 3 2 3" xfId="11971"/>
    <cellStyle name="Standard 3 2 4 6 3 2 3 2" xfId="28812"/>
    <cellStyle name="Standard 3 2 4 6 3 2 4" xfId="20521"/>
    <cellStyle name="Standard 3 2 4 6 3 2 5" xfId="37103"/>
    <cellStyle name="Standard 3 2 4 6 3 2 6" xfId="45653"/>
    <cellStyle name="Standard 3 2 4 6 3 3" xfId="5993"/>
    <cellStyle name="Standard 3 2 4 6 3 3 2" xfId="14561"/>
    <cellStyle name="Standard 3 2 4 6 3 3 2 2" xfId="31402"/>
    <cellStyle name="Standard 3 2 4 6 3 3 3" xfId="23111"/>
    <cellStyle name="Standard 3 2 4 6 3 3 4" xfId="39693"/>
    <cellStyle name="Standard 3 2 4 6 3 3 5" xfId="48243"/>
    <cellStyle name="Standard 3 2 4 6 3 4" xfId="9899"/>
    <cellStyle name="Standard 3 2 4 6 3 4 2" xfId="26740"/>
    <cellStyle name="Standard 3 2 4 6 3 5" xfId="18449"/>
    <cellStyle name="Standard 3 2 4 6 3 6" xfId="35031"/>
    <cellStyle name="Standard 3 2 4 6 3 7" xfId="43581"/>
    <cellStyle name="Standard 3 2 4 6 4" xfId="2365"/>
    <cellStyle name="Standard 3 2 4 6 4 2" xfId="5995"/>
    <cellStyle name="Standard 3 2 4 6 4 2 2" xfId="14563"/>
    <cellStyle name="Standard 3 2 4 6 4 2 2 2" xfId="31404"/>
    <cellStyle name="Standard 3 2 4 6 4 2 3" xfId="23113"/>
    <cellStyle name="Standard 3 2 4 6 4 2 4" xfId="39695"/>
    <cellStyle name="Standard 3 2 4 6 4 2 5" xfId="48245"/>
    <cellStyle name="Standard 3 2 4 6 4 3" xfId="10935"/>
    <cellStyle name="Standard 3 2 4 6 4 3 2" xfId="27776"/>
    <cellStyle name="Standard 3 2 4 6 4 4" xfId="19485"/>
    <cellStyle name="Standard 3 2 4 6 4 5" xfId="36067"/>
    <cellStyle name="Standard 3 2 4 6 4 6" xfId="44617"/>
    <cellStyle name="Standard 3 2 4 6 5" xfId="5988"/>
    <cellStyle name="Standard 3 2 4 6 5 2" xfId="14556"/>
    <cellStyle name="Standard 3 2 4 6 5 2 2" xfId="31397"/>
    <cellStyle name="Standard 3 2 4 6 5 3" xfId="23106"/>
    <cellStyle name="Standard 3 2 4 6 5 4" xfId="39688"/>
    <cellStyle name="Standard 3 2 4 6 5 5" xfId="48238"/>
    <cellStyle name="Standard 3 2 4 6 6" xfId="8863"/>
    <cellStyle name="Standard 3 2 4 6 6 2" xfId="25705"/>
    <cellStyle name="Standard 3 2 4 6 7" xfId="17413"/>
    <cellStyle name="Standard 3 2 4 6 8" xfId="33995"/>
    <cellStyle name="Standard 3 2 4 6 9" xfId="42545"/>
    <cellStyle name="Standard 3 2 4 7" xfId="551"/>
    <cellStyle name="Standard 3 2 4 7 2" xfId="1587"/>
    <cellStyle name="Standard 3 2 4 7 2 2" xfId="3660"/>
    <cellStyle name="Standard 3 2 4 7 2 2 2" xfId="5998"/>
    <cellStyle name="Standard 3 2 4 7 2 2 2 2" xfId="14566"/>
    <cellStyle name="Standard 3 2 4 7 2 2 2 2 2" xfId="31407"/>
    <cellStyle name="Standard 3 2 4 7 2 2 2 3" xfId="23116"/>
    <cellStyle name="Standard 3 2 4 7 2 2 2 4" xfId="39698"/>
    <cellStyle name="Standard 3 2 4 7 2 2 2 5" xfId="48248"/>
    <cellStyle name="Standard 3 2 4 7 2 2 3" xfId="12230"/>
    <cellStyle name="Standard 3 2 4 7 2 2 3 2" xfId="29071"/>
    <cellStyle name="Standard 3 2 4 7 2 2 4" xfId="20780"/>
    <cellStyle name="Standard 3 2 4 7 2 2 5" xfId="37362"/>
    <cellStyle name="Standard 3 2 4 7 2 2 6" xfId="45912"/>
    <cellStyle name="Standard 3 2 4 7 2 3" xfId="5997"/>
    <cellStyle name="Standard 3 2 4 7 2 3 2" xfId="14565"/>
    <cellStyle name="Standard 3 2 4 7 2 3 2 2" xfId="31406"/>
    <cellStyle name="Standard 3 2 4 7 2 3 3" xfId="23115"/>
    <cellStyle name="Standard 3 2 4 7 2 3 4" xfId="39697"/>
    <cellStyle name="Standard 3 2 4 7 2 3 5" xfId="48247"/>
    <cellStyle name="Standard 3 2 4 7 2 4" xfId="10158"/>
    <cellStyle name="Standard 3 2 4 7 2 4 2" xfId="26999"/>
    <cellStyle name="Standard 3 2 4 7 2 5" xfId="18708"/>
    <cellStyle name="Standard 3 2 4 7 2 6" xfId="35290"/>
    <cellStyle name="Standard 3 2 4 7 2 7" xfId="43840"/>
    <cellStyle name="Standard 3 2 4 7 3" xfId="2624"/>
    <cellStyle name="Standard 3 2 4 7 3 2" xfId="5999"/>
    <cellStyle name="Standard 3 2 4 7 3 2 2" xfId="14567"/>
    <cellStyle name="Standard 3 2 4 7 3 2 2 2" xfId="31408"/>
    <cellStyle name="Standard 3 2 4 7 3 2 3" xfId="23117"/>
    <cellStyle name="Standard 3 2 4 7 3 2 4" xfId="39699"/>
    <cellStyle name="Standard 3 2 4 7 3 2 5" xfId="48249"/>
    <cellStyle name="Standard 3 2 4 7 3 3" xfId="11194"/>
    <cellStyle name="Standard 3 2 4 7 3 3 2" xfId="28035"/>
    <cellStyle name="Standard 3 2 4 7 3 4" xfId="19744"/>
    <cellStyle name="Standard 3 2 4 7 3 5" xfId="36326"/>
    <cellStyle name="Standard 3 2 4 7 3 6" xfId="44876"/>
    <cellStyle name="Standard 3 2 4 7 4" xfId="5996"/>
    <cellStyle name="Standard 3 2 4 7 4 2" xfId="14564"/>
    <cellStyle name="Standard 3 2 4 7 4 2 2" xfId="31405"/>
    <cellStyle name="Standard 3 2 4 7 4 3" xfId="23114"/>
    <cellStyle name="Standard 3 2 4 7 4 4" xfId="39696"/>
    <cellStyle name="Standard 3 2 4 7 4 5" xfId="48246"/>
    <cellStyle name="Standard 3 2 4 7 5" xfId="9122"/>
    <cellStyle name="Standard 3 2 4 7 5 2" xfId="25963"/>
    <cellStyle name="Standard 3 2 4 7 6" xfId="17672"/>
    <cellStyle name="Standard 3 2 4 7 7" xfId="34254"/>
    <cellStyle name="Standard 3 2 4 7 8" xfId="42804"/>
    <cellStyle name="Standard 3 2 4 8" xfId="1069"/>
    <cellStyle name="Standard 3 2 4 8 2" xfId="3142"/>
    <cellStyle name="Standard 3 2 4 8 2 2" xfId="6001"/>
    <cellStyle name="Standard 3 2 4 8 2 2 2" xfId="14569"/>
    <cellStyle name="Standard 3 2 4 8 2 2 2 2" xfId="31410"/>
    <cellStyle name="Standard 3 2 4 8 2 2 3" xfId="23119"/>
    <cellStyle name="Standard 3 2 4 8 2 2 4" xfId="39701"/>
    <cellStyle name="Standard 3 2 4 8 2 2 5" xfId="48251"/>
    <cellStyle name="Standard 3 2 4 8 2 3" xfId="11712"/>
    <cellStyle name="Standard 3 2 4 8 2 3 2" xfId="28553"/>
    <cellStyle name="Standard 3 2 4 8 2 4" xfId="20262"/>
    <cellStyle name="Standard 3 2 4 8 2 5" xfId="36844"/>
    <cellStyle name="Standard 3 2 4 8 2 6" xfId="45394"/>
    <cellStyle name="Standard 3 2 4 8 3" xfId="6000"/>
    <cellStyle name="Standard 3 2 4 8 3 2" xfId="14568"/>
    <cellStyle name="Standard 3 2 4 8 3 2 2" xfId="31409"/>
    <cellStyle name="Standard 3 2 4 8 3 3" xfId="23118"/>
    <cellStyle name="Standard 3 2 4 8 3 4" xfId="39700"/>
    <cellStyle name="Standard 3 2 4 8 3 5" xfId="48250"/>
    <cellStyle name="Standard 3 2 4 8 4" xfId="9640"/>
    <cellStyle name="Standard 3 2 4 8 4 2" xfId="26481"/>
    <cellStyle name="Standard 3 2 4 8 5" xfId="18190"/>
    <cellStyle name="Standard 3 2 4 8 6" xfId="34772"/>
    <cellStyle name="Standard 3 2 4 8 7" xfId="43322"/>
    <cellStyle name="Standard 3 2 4 9" xfId="2106"/>
    <cellStyle name="Standard 3 2 4 9 2" xfId="6002"/>
    <cellStyle name="Standard 3 2 4 9 2 2" xfId="14570"/>
    <cellStyle name="Standard 3 2 4 9 2 2 2" xfId="31411"/>
    <cellStyle name="Standard 3 2 4 9 2 3" xfId="23120"/>
    <cellStyle name="Standard 3 2 4 9 2 4" xfId="39702"/>
    <cellStyle name="Standard 3 2 4 9 2 5" xfId="48252"/>
    <cellStyle name="Standard 3 2 4 9 3" xfId="10676"/>
    <cellStyle name="Standard 3 2 4 9 3 2" xfId="27517"/>
    <cellStyle name="Standard 3 2 4 9 4" xfId="19226"/>
    <cellStyle name="Standard 3 2 4 9 5" xfId="35808"/>
    <cellStyle name="Standard 3 2 4 9 6" xfId="44358"/>
    <cellStyle name="Standard 3 2 5" xfId="35"/>
    <cellStyle name="Standard 3 2 5 10" xfId="8352"/>
    <cellStyle name="Standard 3 2 5 10 2" xfId="16903"/>
    <cellStyle name="Standard 3 2 5 10 3" xfId="25453"/>
    <cellStyle name="Standard 3 2 5 10 4" xfId="42035"/>
    <cellStyle name="Standard 3 2 5 10 5" xfId="50585"/>
    <cellStyle name="Standard 3 2 5 11" xfId="8612"/>
    <cellStyle name="Standard 3 2 5 12" xfId="17162"/>
    <cellStyle name="Standard 3 2 5 13" xfId="33744"/>
    <cellStyle name="Standard 3 2 5 14" xfId="42294"/>
    <cellStyle name="Standard 3 2 5 2" xfId="67"/>
    <cellStyle name="Standard 3 2 5 2 10" xfId="8644"/>
    <cellStyle name="Standard 3 2 5 2 11" xfId="17194"/>
    <cellStyle name="Standard 3 2 5 2 12" xfId="33776"/>
    <cellStyle name="Standard 3 2 5 2 13" xfId="42326"/>
    <cellStyle name="Standard 3 2 5 2 2" xfId="131"/>
    <cellStyle name="Standard 3 2 5 2 2 10" xfId="17258"/>
    <cellStyle name="Standard 3 2 5 2 2 11" xfId="33840"/>
    <cellStyle name="Standard 3 2 5 2 2 12" xfId="42390"/>
    <cellStyle name="Standard 3 2 5 2 2 2" xfId="260"/>
    <cellStyle name="Standard 3 2 5 2 2 2 10" xfId="33968"/>
    <cellStyle name="Standard 3 2 5 2 2 2 11" xfId="42518"/>
    <cellStyle name="Standard 3 2 5 2 2 2 2" xfId="524"/>
    <cellStyle name="Standard 3 2 5 2 2 2 2 2" xfId="1042"/>
    <cellStyle name="Standard 3 2 5 2 2 2 2 2 2" xfId="2078"/>
    <cellStyle name="Standard 3 2 5 2 2 2 2 2 2 2" xfId="4151"/>
    <cellStyle name="Standard 3 2 5 2 2 2 2 2 2 2 2" xfId="6010"/>
    <cellStyle name="Standard 3 2 5 2 2 2 2 2 2 2 2 2" xfId="14578"/>
    <cellStyle name="Standard 3 2 5 2 2 2 2 2 2 2 2 2 2" xfId="31419"/>
    <cellStyle name="Standard 3 2 5 2 2 2 2 2 2 2 2 3" xfId="23128"/>
    <cellStyle name="Standard 3 2 5 2 2 2 2 2 2 2 2 4" xfId="39710"/>
    <cellStyle name="Standard 3 2 5 2 2 2 2 2 2 2 2 5" xfId="48260"/>
    <cellStyle name="Standard 3 2 5 2 2 2 2 2 2 2 3" xfId="12721"/>
    <cellStyle name="Standard 3 2 5 2 2 2 2 2 2 2 3 2" xfId="29562"/>
    <cellStyle name="Standard 3 2 5 2 2 2 2 2 2 2 4" xfId="21271"/>
    <cellStyle name="Standard 3 2 5 2 2 2 2 2 2 2 5" xfId="37853"/>
    <cellStyle name="Standard 3 2 5 2 2 2 2 2 2 2 6" xfId="46403"/>
    <cellStyle name="Standard 3 2 5 2 2 2 2 2 2 3" xfId="6009"/>
    <cellStyle name="Standard 3 2 5 2 2 2 2 2 2 3 2" xfId="14577"/>
    <cellStyle name="Standard 3 2 5 2 2 2 2 2 2 3 2 2" xfId="31418"/>
    <cellStyle name="Standard 3 2 5 2 2 2 2 2 2 3 3" xfId="23127"/>
    <cellStyle name="Standard 3 2 5 2 2 2 2 2 2 3 4" xfId="39709"/>
    <cellStyle name="Standard 3 2 5 2 2 2 2 2 2 3 5" xfId="48259"/>
    <cellStyle name="Standard 3 2 5 2 2 2 2 2 2 4" xfId="10649"/>
    <cellStyle name="Standard 3 2 5 2 2 2 2 2 2 4 2" xfId="27490"/>
    <cellStyle name="Standard 3 2 5 2 2 2 2 2 2 5" xfId="19199"/>
    <cellStyle name="Standard 3 2 5 2 2 2 2 2 2 6" xfId="35781"/>
    <cellStyle name="Standard 3 2 5 2 2 2 2 2 2 7" xfId="44331"/>
    <cellStyle name="Standard 3 2 5 2 2 2 2 2 3" xfId="3115"/>
    <cellStyle name="Standard 3 2 5 2 2 2 2 2 3 2" xfId="6011"/>
    <cellStyle name="Standard 3 2 5 2 2 2 2 2 3 2 2" xfId="14579"/>
    <cellStyle name="Standard 3 2 5 2 2 2 2 2 3 2 2 2" xfId="31420"/>
    <cellStyle name="Standard 3 2 5 2 2 2 2 2 3 2 3" xfId="23129"/>
    <cellStyle name="Standard 3 2 5 2 2 2 2 2 3 2 4" xfId="39711"/>
    <cellStyle name="Standard 3 2 5 2 2 2 2 2 3 2 5" xfId="48261"/>
    <cellStyle name="Standard 3 2 5 2 2 2 2 2 3 3" xfId="11685"/>
    <cellStyle name="Standard 3 2 5 2 2 2 2 2 3 3 2" xfId="28526"/>
    <cellStyle name="Standard 3 2 5 2 2 2 2 2 3 4" xfId="20235"/>
    <cellStyle name="Standard 3 2 5 2 2 2 2 2 3 5" xfId="36817"/>
    <cellStyle name="Standard 3 2 5 2 2 2 2 2 3 6" xfId="45367"/>
    <cellStyle name="Standard 3 2 5 2 2 2 2 2 4" xfId="6008"/>
    <cellStyle name="Standard 3 2 5 2 2 2 2 2 4 2" xfId="14576"/>
    <cellStyle name="Standard 3 2 5 2 2 2 2 2 4 2 2" xfId="31417"/>
    <cellStyle name="Standard 3 2 5 2 2 2 2 2 4 3" xfId="23126"/>
    <cellStyle name="Standard 3 2 5 2 2 2 2 2 4 4" xfId="39708"/>
    <cellStyle name="Standard 3 2 5 2 2 2 2 2 4 5" xfId="48258"/>
    <cellStyle name="Standard 3 2 5 2 2 2 2 2 5" xfId="9613"/>
    <cellStyle name="Standard 3 2 5 2 2 2 2 2 5 2" xfId="26454"/>
    <cellStyle name="Standard 3 2 5 2 2 2 2 2 6" xfId="18163"/>
    <cellStyle name="Standard 3 2 5 2 2 2 2 2 7" xfId="34745"/>
    <cellStyle name="Standard 3 2 5 2 2 2 2 2 8" xfId="43295"/>
    <cellStyle name="Standard 3 2 5 2 2 2 2 3" xfId="1560"/>
    <cellStyle name="Standard 3 2 5 2 2 2 2 3 2" xfId="3633"/>
    <cellStyle name="Standard 3 2 5 2 2 2 2 3 2 2" xfId="6013"/>
    <cellStyle name="Standard 3 2 5 2 2 2 2 3 2 2 2" xfId="14581"/>
    <cellStyle name="Standard 3 2 5 2 2 2 2 3 2 2 2 2" xfId="31422"/>
    <cellStyle name="Standard 3 2 5 2 2 2 2 3 2 2 3" xfId="23131"/>
    <cellStyle name="Standard 3 2 5 2 2 2 2 3 2 2 4" xfId="39713"/>
    <cellStyle name="Standard 3 2 5 2 2 2 2 3 2 2 5" xfId="48263"/>
    <cellStyle name="Standard 3 2 5 2 2 2 2 3 2 3" xfId="12203"/>
    <cellStyle name="Standard 3 2 5 2 2 2 2 3 2 3 2" xfId="29044"/>
    <cellStyle name="Standard 3 2 5 2 2 2 2 3 2 4" xfId="20753"/>
    <cellStyle name="Standard 3 2 5 2 2 2 2 3 2 5" xfId="37335"/>
    <cellStyle name="Standard 3 2 5 2 2 2 2 3 2 6" xfId="45885"/>
    <cellStyle name="Standard 3 2 5 2 2 2 2 3 3" xfId="6012"/>
    <cellStyle name="Standard 3 2 5 2 2 2 2 3 3 2" xfId="14580"/>
    <cellStyle name="Standard 3 2 5 2 2 2 2 3 3 2 2" xfId="31421"/>
    <cellStyle name="Standard 3 2 5 2 2 2 2 3 3 3" xfId="23130"/>
    <cellStyle name="Standard 3 2 5 2 2 2 2 3 3 4" xfId="39712"/>
    <cellStyle name="Standard 3 2 5 2 2 2 2 3 3 5" xfId="48262"/>
    <cellStyle name="Standard 3 2 5 2 2 2 2 3 4" xfId="10131"/>
    <cellStyle name="Standard 3 2 5 2 2 2 2 3 4 2" xfId="26972"/>
    <cellStyle name="Standard 3 2 5 2 2 2 2 3 5" xfId="18681"/>
    <cellStyle name="Standard 3 2 5 2 2 2 2 3 6" xfId="35263"/>
    <cellStyle name="Standard 3 2 5 2 2 2 2 3 7" xfId="43813"/>
    <cellStyle name="Standard 3 2 5 2 2 2 2 4" xfId="2597"/>
    <cellStyle name="Standard 3 2 5 2 2 2 2 4 2" xfId="6014"/>
    <cellStyle name="Standard 3 2 5 2 2 2 2 4 2 2" xfId="14582"/>
    <cellStyle name="Standard 3 2 5 2 2 2 2 4 2 2 2" xfId="31423"/>
    <cellStyle name="Standard 3 2 5 2 2 2 2 4 2 3" xfId="23132"/>
    <cellStyle name="Standard 3 2 5 2 2 2 2 4 2 4" xfId="39714"/>
    <cellStyle name="Standard 3 2 5 2 2 2 2 4 2 5" xfId="48264"/>
    <cellStyle name="Standard 3 2 5 2 2 2 2 4 3" xfId="11167"/>
    <cellStyle name="Standard 3 2 5 2 2 2 2 4 3 2" xfId="28008"/>
    <cellStyle name="Standard 3 2 5 2 2 2 2 4 4" xfId="19717"/>
    <cellStyle name="Standard 3 2 5 2 2 2 2 4 5" xfId="36299"/>
    <cellStyle name="Standard 3 2 5 2 2 2 2 4 6" xfId="44849"/>
    <cellStyle name="Standard 3 2 5 2 2 2 2 5" xfId="6007"/>
    <cellStyle name="Standard 3 2 5 2 2 2 2 5 2" xfId="14575"/>
    <cellStyle name="Standard 3 2 5 2 2 2 2 5 2 2" xfId="31416"/>
    <cellStyle name="Standard 3 2 5 2 2 2 2 5 3" xfId="23125"/>
    <cellStyle name="Standard 3 2 5 2 2 2 2 5 4" xfId="39707"/>
    <cellStyle name="Standard 3 2 5 2 2 2 2 5 5" xfId="48257"/>
    <cellStyle name="Standard 3 2 5 2 2 2 2 6" xfId="9095"/>
    <cellStyle name="Standard 3 2 5 2 2 2 2 6 2" xfId="25937"/>
    <cellStyle name="Standard 3 2 5 2 2 2 2 7" xfId="17645"/>
    <cellStyle name="Standard 3 2 5 2 2 2 2 8" xfId="34227"/>
    <cellStyle name="Standard 3 2 5 2 2 2 2 9" xfId="42777"/>
    <cellStyle name="Standard 3 2 5 2 2 2 3" xfId="783"/>
    <cellStyle name="Standard 3 2 5 2 2 2 3 2" xfId="1819"/>
    <cellStyle name="Standard 3 2 5 2 2 2 3 2 2" xfId="3892"/>
    <cellStyle name="Standard 3 2 5 2 2 2 3 2 2 2" xfId="6017"/>
    <cellStyle name="Standard 3 2 5 2 2 2 3 2 2 2 2" xfId="14585"/>
    <cellStyle name="Standard 3 2 5 2 2 2 3 2 2 2 2 2" xfId="31426"/>
    <cellStyle name="Standard 3 2 5 2 2 2 3 2 2 2 3" xfId="23135"/>
    <cellStyle name="Standard 3 2 5 2 2 2 3 2 2 2 4" xfId="39717"/>
    <cellStyle name="Standard 3 2 5 2 2 2 3 2 2 2 5" xfId="48267"/>
    <cellStyle name="Standard 3 2 5 2 2 2 3 2 2 3" xfId="12462"/>
    <cellStyle name="Standard 3 2 5 2 2 2 3 2 2 3 2" xfId="29303"/>
    <cellStyle name="Standard 3 2 5 2 2 2 3 2 2 4" xfId="21012"/>
    <cellStyle name="Standard 3 2 5 2 2 2 3 2 2 5" xfId="37594"/>
    <cellStyle name="Standard 3 2 5 2 2 2 3 2 2 6" xfId="46144"/>
    <cellStyle name="Standard 3 2 5 2 2 2 3 2 3" xfId="6016"/>
    <cellStyle name="Standard 3 2 5 2 2 2 3 2 3 2" xfId="14584"/>
    <cellStyle name="Standard 3 2 5 2 2 2 3 2 3 2 2" xfId="31425"/>
    <cellStyle name="Standard 3 2 5 2 2 2 3 2 3 3" xfId="23134"/>
    <cellStyle name="Standard 3 2 5 2 2 2 3 2 3 4" xfId="39716"/>
    <cellStyle name="Standard 3 2 5 2 2 2 3 2 3 5" xfId="48266"/>
    <cellStyle name="Standard 3 2 5 2 2 2 3 2 4" xfId="10390"/>
    <cellStyle name="Standard 3 2 5 2 2 2 3 2 4 2" xfId="27231"/>
    <cellStyle name="Standard 3 2 5 2 2 2 3 2 5" xfId="18940"/>
    <cellStyle name="Standard 3 2 5 2 2 2 3 2 6" xfId="35522"/>
    <cellStyle name="Standard 3 2 5 2 2 2 3 2 7" xfId="44072"/>
    <cellStyle name="Standard 3 2 5 2 2 2 3 3" xfId="2856"/>
    <cellStyle name="Standard 3 2 5 2 2 2 3 3 2" xfId="6018"/>
    <cellStyle name="Standard 3 2 5 2 2 2 3 3 2 2" xfId="14586"/>
    <cellStyle name="Standard 3 2 5 2 2 2 3 3 2 2 2" xfId="31427"/>
    <cellStyle name="Standard 3 2 5 2 2 2 3 3 2 3" xfId="23136"/>
    <cellStyle name="Standard 3 2 5 2 2 2 3 3 2 4" xfId="39718"/>
    <cellStyle name="Standard 3 2 5 2 2 2 3 3 2 5" xfId="48268"/>
    <cellStyle name="Standard 3 2 5 2 2 2 3 3 3" xfId="11426"/>
    <cellStyle name="Standard 3 2 5 2 2 2 3 3 3 2" xfId="28267"/>
    <cellStyle name="Standard 3 2 5 2 2 2 3 3 4" xfId="19976"/>
    <cellStyle name="Standard 3 2 5 2 2 2 3 3 5" xfId="36558"/>
    <cellStyle name="Standard 3 2 5 2 2 2 3 3 6" xfId="45108"/>
    <cellStyle name="Standard 3 2 5 2 2 2 3 4" xfId="6015"/>
    <cellStyle name="Standard 3 2 5 2 2 2 3 4 2" xfId="14583"/>
    <cellStyle name="Standard 3 2 5 2 2 2 3 4 2 2" xfId="31424"/>
    <cellStyle name="Standard 3 2 5 2 2 2 3 4 3" xfId="23133"/>
    <cellStyle name="Standard 3 2 5 2 2 2 3 4 4" xfId="39715"/>
    <cellStyle name="Standard 3 2 5 2 2 2 3 4 5" xfId="48265"/>
    <cellStyle name="Standard 3 2 5 2 2 2 3 5" xfId="9354"/>
    <cellStyle name="Standard 3 2 5 2 2 2 3 5 2" xfId="26195"/>
    <cellStyle name="Standard 3 2 5 2 2 2 3 6" xfId="17904"/>
    <cellStyle name="Standard 3 2 5 2 2 2 3 7" xfId="34486"/>
    <cellStyle name="Standard 3 2 5 2 2 2 3 8" xfId="43036"/>
    <cellStyle name="Standard 3 2 5 2 2 2 4" xfId="1301"/>
    <cellStyle name="Standard 3 2 5 2 2 2 4 2" xfId="3374"/>
    <cellStyle name="Standard 3 2 5 2 2 2 4 2 2" xfId="6020"/>
    <cellStyle name="Standard 3 2 5 2 2 2 4 2 2 2" xfId="14588"/>
    <cellStyle name="Standard 3 2 5 2 2 2 4 2 2 2 2" xfId="31429"/>
    <cellStyle name="Standard 3 2 5 2 2 2 4 2 2 3" xfId="23138"/>
    <cellStyle name="Standard 3 2 5 2 2 2 4 2 2 4" xfId="39720"/>
    <cellStyle name="Standard 3 2 5 2 2 2 4 2 2 5" xfId="48270"/>
    <cellStyle name="Standard 3 2 5 2 2 2 4 2 3" xfId="11944"/>
    <cellStyle name="Standard 3 2 5 2 2 2 4 2 3 2" xfId="28785"/>
    <cellStyle name="Standard 3 2 5 2 2 2 4 2 4" xfId="20494"/>
    <cellStyle name="Standard 3 2 5 2 2 2 4 2 5" xfId="37076"/>
    <cellStyle name="Standard 3 2 5 2 2 2 4 2 6" xfId="45626"/>
    <cellStyle name="Standard 3 2 5 2 2 2 4 3" xfId="6019"/>
    <cellStyle name="Standard 3 2 5 2 2 2 4 3 2" xfId="14587"/>
    <cellStyle name="Standard 3 2 5 2 2 2 4 3 2 2" xfId="31428"/>
    <cellStyle name="Standard 3 2 5 2 2 2 4 3 3" xfId="23137"/>
    <cellStyle name="Standard 3 2 5 2 2 2 4 3 4" xfId="39719"/>
    <cellStyle name="Standard 3 2 5 2 2 2 4 3 5" xfId="48269"/>
    <cellStyle name="Standard 3 2 5 2 2 2 4 4" xfId="9872"/>
    <cellStyle name="Standard 3 2 5 2 2 2 4 4 2" xfId="26713"/>
    <cellStyle name="Standard 3 2 5 2 2 2 4 5" xfId="18422"/>
    <cellStyle name="Standard 3 2 5 2 2 2 4 6" xfId="35004"/>
    <cellStyle name="Standard 3 2 5 2 2 2 4 7" xfId="43554"/>
    <cellStyle name="Standard 3 2 5 2 2 2 5" xfId="2338"/>
    <cellStyle name="Standard 3 2 5 2 2 2 5 2" xfId="6021"/>
    <cellStyle name="Standard 3 2 5 2 2 2 5 2 2" xfId="14589"/>
    <cellStyle name="Standard 3 2 5 2 2 2 5 2 2 2" xfId="31430"/>
    <cellStyle name="Standard 3 2 5 2 2 2 5 2 3" xfId="23139"/>
    <cellStyle name="Standard 3 2 5 2 2 2 5 2 4" xfId="39721"/>
    <cellStyle name="Standard 3 2 5 2 2 2 5 2 5" xfId="48271"/>
    <cellStyle name="Standard 3 2 5 2 2 2 5 3" xfId="10908"/>
    <cellStyle name="Standard 3 2 5 2 2 2 5 3 2" xfId="27749"/>
    <cellStyle name="Standard 3 2 5 2 2 2 5 4" xfId="19458"/>
    <cellStyle name="Standard 3 2 5 2 2 2 5 5" xfId="36040"/>
    <cellStyle name="Standard 3 2 5 2 2 2 5 6" xfId="44590"/>
    <cellStyle name="Standard 3 2 5 2 2 2 6" xfId="6006"/>
    <cellStyle name="Standard 3 2 5 2 2 2 6 2" xfId="14574"/>
    <cellStyle name="Standard 3 2 5 2 2 2 6 2 2" xfId="31415"/>
    <cellStyle name="Standard 3 2 5 2 2 2 6 3" xfId="23124"/>
    <cellStyle name="Standard 3 2 5 2 2 2 6 4" xfId="39706"/>
    <cellStyle name="Standard 3 2 5 2 2 2 6 5" xfId="48256"/>
    <cellStyle name="Standard 3 2 5 2 2 2 7" xfId="8576"/>
    <cellStyle name="Standard 3 2 5 2 2 2 7 2" xfId="17127"/>
    <cellStyle name="Standard 3 2 5 2 2 2 7 3" xfId="25677"/>
    <cellStyle name="Standard 3 2 5 2 2 2 7 4" xfId="42259"/>
    <cellStyle name="Standard 3 2 5 2 2 2 7 5" xfId="50809"/>
    <cellStyle name="Standard 3 2 5 2 2 2 8" xfId="8836"/>
    <cellStyle name="Standard 3 2 5 2 2 2 9" xfId="17386"/>
    <cellStyle name="Standard 3 2 5 2 2 3" xfId="396"/>
    <cellStyle name="Standard 3 2 5 2 2 3 2" xfId="914"/>
    <cellStyle name="Standard 3 2 5 2 2 3 2 2" xfId="1950"/>
    <cellStyle name="Standard 3 2 5 2 2 3 2 2 2" xfId="4023"/>
    <cellStyle name="Standard 3 2 5 2 2 3 2 2 2 2" xfId="6025"/>
    <cellStyle name="Standard 3 2 5 2 2 3 2 2 2 2 2" xfId="14593"/>
    <cellStyle name="Standard 3 2 5 2 2 3 2 2 2 2 2 2" xfId="31434"/>
    <cellStyle name="Standard 3 2 5 2 2 3 2 2 2 2 3" xfId="23143"/>
    <cellStyle name="Standard 3 2 5 2 2 3 2 2 2 2 4" xfId="39725"/>
    <cellStyle name="Standard 3 2 5 2 2 3 2 2 2 2 5" xfId="48275"/>
    <cellStyle name="Standard 3 2 5 2 2 3 2 2 2 3" xfId="12593"/>
    <cellStyle name="Standard 3 2 5 2 2 3 2 2 2 3 2" xfId="29434"/>
    <cellStyle name="Standard 3 2 5 2 2 3 2 2 2 4" xfId="21143"/>
    <cellStyle name="Standard 3 2 5 2 2 3 2 2 2 5" xfId="37725"/>
    <cellStyle name="Standard 3 2 5 2 2 3 2 2 2 6" xfId="46275"/>
    <cellStyle name="Standard 3 2 5 2 2 3 2 2 3" xfId="6024"/>
    <cellStyle name="Standard 3 2 5 2 2 3 2 2 3 2" xfId="14592"/>
    <cellStyle name="Standard 3 2 5 2 2 3 2 2 3 2 2" xfId="31433"/>
    <cellStyle name="Standard 3 2 5 2 2 3 2 2 3 3" xfId="23142"/>
    <cellStyle name="Standard 3 2 5 2 2 3 2 2 3 4" xfId="39724"/>
    <cellStyle name="Standard 3 2 5 2 2 3 2 2 3 5" xfId="48274"/>
    <cellStyle name="Standard 3 2 5 2 2 3 2 2 4" xfId="10521"/>
    <cellStyle name="Standard 3 2 5 2 2 3 2 2 4 2" xfId="27362"/>
    <cellStyle name="Standard 3 2 5 2 2 3 2 2 5" xfId="19071"/>
    <cellStyle name="Standard 3 2 5 2 2 3 2 2 6" xfId="35653"/>
    <cellStyle name="Standard 3 2 5 2 2 3 2 2 7" xfId="44203"/>
    <cellStyle name="Standard 3 2 5 2 2 3 2 3" xfId="2987"/>
    <cellStyle name="Standard 3 2 5 2 2 3 2 3 2" xfId="6026"/>
    <cellStyle name="Standard 3 2 5 2 2 3 2 3 2 2" xfId="14594"/>
    <cellStyle name="Standard 3 2 5 2 2 3 2 3 2 2 2" xfId="31435"/>
    <cellStyle name="Standard 3 2 5 2 2 3 2 3 2 3" xfId="23144"/>
    <cellStyle name="Standard 3 2 5 2 2 3 2 3 2 4" xfId="39726"/>
    <cellStyle name="Standard 3 2 5 2 2 3 2 3 2 5" xfId="48276"/>
    <cellStyle name="Standard 3 2 5 2 2 3 2 3 3" xfId="11557"/>
    <cellStyle name="Standard 3 2 5 2 2 3 2 3 3 2" xfId="28398"/>
    <cellStyle name="Standard 3 2 5 2 2 3 2 3 4" xfId="20107"/>
    <cellStyle name="Standard 3 2 5 2 2 3 2 3 5" xfId="36689"/>
    <cellStyle name="Standard 3 2 5 2 2 3 2 3 6" xfId="45239"/>
    <cellStyle name="Standard 3 2 5 2 2 3 2 4" xfId="6023"/>
    <cellStyle name="Standard 3 2 5 2 2 3 2 4 2" xfId="14591"/>
    <cellStyle name="Standard 3 2 5 2 2 3 2 4 2 2" xfId="31432"/>
    <cellStyle name="Standard 3 2 5 2 2 3 2 4 3" xfId="23141"/>
    <cellStyle name="Standard 3 2 5 2 2 3 2 4 4" xfId="39723"/>
    <cellStyle name="Standard 3 2 5 2 2 3 2 4 5" xfId="48273"/>
    <cellStyle name="Standard 3 2 5 2 2 3 2 5" xfId="9485"/>
    <cellStyle name="Standard 3 2 5 2 2 3 2 5 2" xfId="26326"/>
    <cellStyle name="Standard 3 2 5 2 2 3 2 6" xfId="18035"/>
    <cellStyle name="Standard 3 2 5 2 2 3 2 7" xfId="34617"/>
    <cellStyle name="Standard 3 2 5 2 2 3 2 8" xfId="43167"/>
    <cellStyle name="Standard 3 2 5 2 2 3 3" xfId="1432"/>
    <cellStyle name="Standard 3 2 5 2 2 3 3 2" xfId="3505"/>
    <cellStyle name="Standard 3 2 5 2 2 3 3 2 2" xfId="6028"/>
    <cellStyle name="Standard 3 2 5 2 2 3 3 2 2 2" xfId="14596"/>
    <cellStyle name="Standard 3 2 5 2 2 3 3 2 2 2 2" xfId="31437"/>
    <cellStyle name="Standard 3 2 5 2 2 3 3 2 2 3" xfId="23146"/>
    <cellStyle name="Standard 3 2 5 2 2 3 3 2 2 4" xfId="39728"/>
    <cellStyle name="Standard 3 2 5 2 2 3 3 2 2 5" xfId="48278"/>
    <cellStyle name="Standard 3 2 5 2 2 3 3 2 3" xfId="12075"/>
    <cellStyle name="Standard 3 2 5 2 2 3 3 2 3 2" xfId="28916"/>
    <cellStyle name="Standard 3 2 5 2 2 3 3 2 4" xfId="20625"/>
    <cellStyle name="Standard 3 2 5 2 2 3 3 2 5" xfId="37207"/>
    <cellStyle name="Standard 3 2 5 2 2 3 3 2 6" xfId="45757"/>
    <cellStyle name="Standard 3 2 5 2 2 3 3 3" xfId="6027"/>
    <cellStyle name="Standard 3 2 5 2 2 3 3 3 2" xfId="14595"/>
    <cellStyle name="Standard 3 2 5 2 2 3 3 3 2 2" xfId="31436"/>
    <cellStyle name="Standard 3 2 5 2 2 3 3 3 3" xfId="23145"/>
    <cellStyle name="Standard 3 2 5 2 2 3 3 3 4" xfId="39727"/>
    <cellStyle name="Standard 3 2 5 2 2 3 3 3 5" xfId="48277"/>
    <cellStyle name="Standard 3 2 5 2 2 3 3 4" xfId="10003"/>
    <cellStyle name="Standard 3 2 5 2 2 3 3 4 2" xfId="26844"/>
    <cellStyle name="Standard 3 2 5 2 2 3 3 5" xfId="18553"/>
    <cellStyle name="Standard 3 2 5 2 2 3 3 6" xfId="35135"/>
    <cellStyle name="Standard 3 2 5 2 2 3 3 7" xfId="43685"/>
    <cellStyle name="Standard 3 2 5 2 2 3 4" xfId="2469"/>
    <cellStyle name="Standard 3 2 5 2 2 3 4 2" xfId="6029"/>
    <cellStyle name="Standard 3 2 5 2 2 3 4 2 2" xfId="14597"/>
    <cellStyle name="Standard 3 2 5 2 2 3 4 2 2 2" xfId="31438"/>
    <cellStyle name="Standard 3 2 5 2 2 3 4 2 3" xfId="23147"/>
    <cellStyle name="Standard 3 2 5 2 2 3 4 2 4" xfId="39729"/>
    <cellStyle name="Standard 3 2 5 2 2 3 4 2 5" xfId="48279"/>
    <cellStyle name="Standard 3 2 5 2 2 3 4 3" xfId="11039"/>
    <cellStyle name="Standard 3 2 5 2 2 3 4 3 2" xfId="27880"/>
    <cellStyle name="Standard 3 2 5 2 2 3 4 4" xfId="19589"/>
    <cellStyle name="Standard 3 2 5 2 2 3 4 5" xfId="36171"/>
    <cellStyle name="Standard 3 2 5 2 2 3 4 6" xfId="44721"/>
    <cellStyle name="Standard 3 2 5 2 2 3 5" xfId="6022"/>
    <cellStyle name="Standard 3 2 5 2 2 3 5 2" xfId="14590"/>
    <cellStyle name="Standard 3 2 5 2 2 3 5 2 2" xfId="31431"/>
    <cellStyle name="Standard 3 2 5 2 2 3 5 3" xfId="23140"/>
    <cellStyle name="Standard 3 2 5 2 2 3 5 4" xfId="39722"/>
    <cellStyle name="Standard 3 2 5 2 2 3 5 5" xfId="48272"/>
    <cellStyle name="Standard 3 2 5 2 2 3 6" xfId="8967"/>
    <cellStyle name="Standard 3 2 5 2 2 3 6 2" xfId="25809"/>
    <cellStyle name="Standard 3 2 5 2 2 3 7" xfId="17517"/>
    <cellStyle name="Standard 3 2 5 2 2 3 8" xfId="34099"/>
    <cellStyle name="Standard 3 2 5 2 2 3 9" xfId="42649"/>
    <cellStyle name="Standard 3 2 5 2 2 4" xfId="655"/>
    <cellStyle name="Standard 3 2 5 2 2 4 2" xfId="1691"/>
    <cellStyle name="Standard 3 2 5 2 2 4 2 2" xfId="3764"/>
    <cellStyle name="Standard 3 2 5 2 2 4 2 2 2" xfId="6032"/>
    <cellStyle name="Standard 3 2 5 2 2 4 2 2 2 2" xfId="14600"/>
    <cellStyle name="Standard 3 2 5 2 2 4 2 2 2 2 2" xfId="31441"/>
    <cellStyle name="Standard 3 2 5 2 2 4 2 2 2 3" xfId="23150"/>
    <cellStyle name="Standard 3 2 5 2 2 4 2 2 2 4" xfId="39732"/>
    <cellStyle name="Standard 3 2 5 2 2 4 2 2 2 5" xfId="48282"/>
    <cellStyle name="Standard 3 2 5 2 2 4 2 2 3" xfId="12334"/>
    <cellStyle name="Standard 3 2 5 2 2 4 2 2 3 2" xfId="29175"/>
    <cellStyle name="Standard 3 2 5 2 2 4 2 2 4" xfId="20884"/>
    <cellStyle name="Standard 3 2 5 2 2 4 2 2 5" xfId="37466"/>
    <cellStyle name="Standard 3 2 5 2 2 4 2 2 6" xfId="46016"/>
    <cellStyle name="Standard 3 2 5 2 2 4 2 3" xfId="6031"/>
    <cellStyle name="Standard 3 2 5 2 2 4 2 3 2" xfId="14599"/>
    <cellStyle name="Standard 3 2 5 2 2 4 2 3 2 2" xfId="31440"/>
    <cellStyle name="Standard 3 2 5 2 2 4 2 3 3" xfId="23149"/>
    <cellStyle name="Standard 3 2 5 2 2 4 2 3 4" xfId="39731"/>
    <cellStyle name="Standard 3 2 5 2 2 4 2 3 5" xfId="48281"/>
    <cellStyle name="Standard 3 2 5 2 2 4 2 4" xfId="10262"/>
    <cellStyle name="Standard 3 2 5 2 2 4 2 4 2" xfId="27103"/>
    <cellStyle name="Standard 3 2 5 2 2 4 2 5" xfId="18812"/>
    <cellStyle name="Standard 3 2 5 2 2 4 2 6" xfId="35394"/>
    <cellStyle name="Standard 3 2 5 2 2 4 2 7" xfId="43944"/>
    <cellStyle name="Standard 3 2 5 2 2 4 3" xfId="2728"/>
    <cellStyle name="Standard 3 2 5 2 2 4 3 2" xfId="6033"/>
    <cellStyle name="Standard 3 2 5 2 2 4 3 2 2" xfId="14601"/>
    <cellStyle name="Standard 3 2 5 2 2 4 3 2 2 2" xfId="31442"/>
    <cellStyle name="Standard 3 2 5 2 2 4 3 2 3" xfId="23151"/>
    <cellStyle name="Standard 3 2 5 2 2 4 3 2 4" xfId="39733"/>
    <cellStyle name="Standard 3 2 5 2 2 4 3 2 5" xfId="48283"/>
    <cellStyle name="Standard 3 2 5 2 2 4 3 3" xfId="11298"/>
    <cellStyle name="Standard 3 2 5 2 2 4 3 3 2" xfId="28139"/>
    <cellStyle name="Standard 3 2 5 2 2 4 3 4" xfId="19848"/>
    <cellStyle name="Standard 3 2 5 2 2 4 3 5" xfId="36430"/>
    <cellStyle name="Standard 3 2 5 2 2 4 3 6" xfId="44980"/>
    <cellStyle name="Standard 3 2 5 2 2 4 4" xfId="6030"/>
    <cellStyle name="Standard 3 2 5 2 2 4 4 2" xfId="14598"/>
    <cellStyle name="Standard 3 2 5 2 2 4 4 2 2" xfId="31439"/>
    <cellStyle name="Standard 3 2 5 2 2 4 4 3" xfId="23148"/>
    <cellStyle name="Standard 3 2 5 2 2 4 4 4" xfId="39730"/>
    <cellStyle name="Standard 3 2 5 2 2 4 4 5" xfId="48280"/>
    <cellStyle name="Standard 3 2 5 2 2 4 5" xfId="9226"/>
    <cellStyle name="Standard 3 2 5 2 2 4 5 2" xfId="26067"/>
    <cellStyle name="Standard 3 2 5 2 2 4 6" xfId="17776"/>
    <cellStyle name="Standard 3 2 5 2 2 4 7" xfId="34358"/>
    <cellStyle name="Standard 3 2 5 2 2 4 8" xfId="42908"/>
    <cellStyle name="Standard 3 2 5 2 2 5" xfId="1173"/>
    <cellStyle name="Standard 3 2 5 2 2 5 2" xfId="3246"/>
    <cellStyle name="Standard 3 2 5 2 2 5 2 2" xfId="6035"/>
    <cellStyle name="Standard 3 2 5 2 2 5 2 2 2" xfId="14603"/>
    <cellStyle name="Standard 3 2 5 2 2 5 2 2 2 2" xfId="31444"/>
    <cellStyle name="Standard 3 2 5 2 2 5 2 2 3" xfId="23153"/>
    <cellStyle name="Standard 3 2 5 2 2 5 2 2 4" xfId="39735"/>
    <cellStyle name="Standard 3 2 5 2 2 5 2 2 5" xfId="48285"/>
    <cellStyle name="Standard 3 2 5 2 2 5 2 3" xfId="11816"/>
    <cellStyle name="Standard 3 2 5 2 2 5 2 3 2" xfId="28657"/>
    <cellStyle name="Standard 3 2 5 2 2 5 2 4" xfId="20366"/>
    <cellStyle name="Standard 3 2 5 2 2 5 2 5" xfId="36948"/>
    <cellStyle name="Standard 3 2 5 2 2 5 2 6" xfId="45498"/>
    <cellStyle name="Standard 3 2 5 2 2 5 3" xfId="6034"/>
    <cellStyle name="Standard 3 2 5 2 2 5 3 2" xfId="14602"/>
    <cellStyle name="Standard 3 2 5 2 2 5 3 2 2" xfId="31443"/>
    <cellStyle name="Standard 3 2 5 2 2 5 3 3" xfId="23152"/>
    <cellStyle name="Standard 3 2 5 2 2 5 3 4" xfId="39734"/>
    <cellStyle name="Standard 3 2 5 2 2 5 3 5" xfId="48284"/>
    <cellStyle name="Standard 3 2 5 2 2 5 4" xfId="9744"/>
    <cellStyle name="Standard 3 2 5 2 2 5 4 2" xfId="26585"/>
    <cellStyle name="Standard 3 2 5 2 2 5 5" xfId="18294"/>
    <cellStyle name="Standard 3 2 5 2 2 5 6" xfId="34876"/>
    <cellStyle name="Standard 3 2 5 2 2 5 7" xfId="43426"/>
    <cellStyle name="Standard 3 2 5 2 2 6" xfId="2210"/>
    <cellStyle name="Standard 3 2 5 2 2 6 2" xfId="6036"/>
    <cellStyle name="Standard 3 2 5 2 2 6 2 2" xfId="14604"/>
    <cellStyle name="Standard 3 2 5 2 2 6 2 2 2" xfId="31445"/>
    <cellStyle name="Standard 3 2 5 2 2 6 2 3" xfId="23154"/>
    <cellStyle name="Standard 3 2 5 2 2 6 2 4" xfId="39736"/>
    <cellStyle name="Standard 3 2 5 2 2 6 2 5" xfId="48286"/>
    <cellStyle name="Standard 3 2 5 2 2 6 3" xfId="10780"/>
    <cellStyle name="Standard 3 2 5 2 2 6 3 2" xfId="27621"/>
    <cellStyle name="Standard 3 2 5 2 2 6 4" xfId="19330"/>
    <cellStyle name="Standard 3 2 5 2 2 6 5" xfId="35912"/>
    <cellStyle name="Standard 3 2 5 2 2 6 6" xfId="44462"/>
    <cellStyle name="Standard 3 2 5 2 2 7" xfId="6005"/>
    <cellStyle name="Standard 3 2 5 2 2 7 2" xfId="14573"/>
    <cellStyle name="Standard 3 2 5 2 2 7 2 2" xfId="31414"/>
    <cellStyle name="Standard 3 2 5 2 2 7 3" xfId="23123"/>
    <cellStyle name="Standard 3 2 5 2 2 7 4" xfId="39705"/>
    <cellStyle name="Standard 3 2 5 2 2 7 5" xfId="48255"/>
    <cellStyle name="Standard 3 2 5 2 2 8" xfId="8448"/>
    <cellStyle name="Standard 3 2 5 2 2 8 2" xfId="16999"/>
    <cellStyle name="Standard 3 2 5 2 2 8 3" xfId="25549"/>
    <cellStyle name="Standard 3 2 5 2 2 8 4" xfId="42131"/>
    <cellStyle name="Standard 3 2 5 2 2 8 5" xfId="50681"/>
    <cellStyle name="Standard 3 2 5 2 2 9" xfId="8708"/>
    <cellStyle name="Standard 3 2 5 2 3" xfId="196"/>
    <cellStyle name="Standard 3 2 5 2 3 10" xfId="33904"/>
    <cellStyle name="Standard 3 2 5 2 3 11" xfId="42454"/>
    <cellStyle name="Standard 3 2 5 2 3 2" xfId="460"/>
    <cellStyle name="Standard 3 2 5 2 3 2 2" xfId="978"/>
    <cellStyle name="Standard 3 2 5 2 3 2 2 2" xfId="2014"/>
    <cellStyle name="Standard 3 2 5 2 3 2 2 2 2" xfId="4087"/>
    <cellStyle name="Standard 3 2 5 2 3 2 2 2 2 2" xfId="6041"/>
    <cellStyle name="Standard 3 2 5 2 3 2 2 2 2 2 2" xfId="14609"/>
    <cellStyle name="Standard 3 2 5 2 3 2 2 2 2 2 2 2" xfId="31450"/>
    <cellStyle name="Standard 3 2 5 2 3 2 2 2 2 2 3" xfId="23159"/>
    <cellStyle name="Standard 3 2 5 2 3 2 2 2 2 2 4" xfId="39741"/>
    <cellStyle name="Standard 3 2 5 2 3 2 2 2 2 2 5" xfId="48291"/>
    <cellStyle name="Standard 3 2 5 2 3 2 2 2 2 3" xfId="12657"/>
    <cellStyle name="Standard 3 2 5 2 3 2 2 2 2 3 2" xfId="29498"/>
    <cellStyle name="Standard 3 2 5 2 3 2 2 2 2 4" xfId="21207"/>
    <cellStyle name="Standard 3 2 5 2 3 2 2 2 2 5" xfId="37789"/>
    <cellStyle name="Standard 3 2 5 2 3 2 2 2 2 6" xfId="46339"/>
    <cellStyle name="Standard 3 2 5 2 3 2 2 2 3" xfId="6040"/>
    <cellStyle name="Standard 3 2 5 2 3 2 2 2 3 2" xfId="14608"/>
    <cellStyle name="Standard 3 2 5 2 3 2 2 2 3 2 2" xfId="31449"/>
    <cellStyle name="Standard 3 2 5 2 3 2 2 2 3 3" xfId="23158"/>
    <cellStyle name="Standard 3 2 5 2 3 2 2 2 3 4" xfId="39740"/>
    <cellStyle name="Standard 3 2 5 2 3 2 2 2 3 5" xfId="48290"/>
    <cellStyle name="Standard 3 2 5 2 3 2 2 2 4" xfId="10585"/>
    <cellStyle name="Standard 3 2 5 2 3 2 2 2 4 2" xfId="27426"/>
    <cellStyle name="Standard 3 2 5 2 3 2 2 2 5" xfId="19135"/>
    <cellStyle name="Standard 3 2 5 2 3 2 2 2 6" xfId="35717"/>
    <cellStyle name="Standard 3 2 5 2 3 2 2 2 7" xfId="44267"/>
    <cellStyle name="Standard 3 2 5 2 3 2 2 3" xfId="3051"/>
    <cellStyle name="Standard 3 2 5 2 3 2 2 3 2" xfId="6042"/>
    <cellStyle name="Standard 3 2 5 2 3 2 2 3 2 2" xfId="14610"/>
    <cellStyle name="Standard 3 2 5 2 3 2 2 3 2 2 2" xfId="31451"/>
    <cellStyle name="Standard 3 2 5 2 3 2 2 3 2 3" xfId="23160"/>
    <cellStyle name="Standard 3 2 5 2 3 2 2 3 2 4" xfId="39742"/>
    <cellStyle name="Standard 3 2 5 2 3 2 2 3 2 5" xfId="48292"/>
    <cellStyle name="Standard 3 2 5 2 3 2 2 3 3" xfId="11621"/>
    <cellStyle name="Standard 3 2 5 2 3 2 2 3 3 2" xfId="28462"/>
    <cellStyle name="Standard 3 2 5 2 3 2 2 3 4" xfId="20171"/>
    <cellStyle name="Standard 3 2 5 2 3 2 2 3 5" xfId="36753"/>
    <cellStyle name="Standard 3 2 5 2 3 2 2 3 6" xfId="45303"/>
    <cellStyle name="Standard 3 2 5 2 3 2 2 4" xfId="6039"/>
    <cellStyle name="Standard 3 2 5 2 3 2 2 4 2" xfId="14607"/>
    <cellStyle name="Standard 3 2 5 2 3 2 2 4 2 2" xfId="31448"/>
    <cellStyle name="Standard 3 2 5 2 3 2 2 4 3" xfId="23157"/>
    <cellStyle name="Standard 3 2 5 2 3 2 2 4 4" xfId="39739"/>
    <cellStyle name="Standard 3 2 5 2 3 2 2 4 5" xfId="48289"/>
    <cellStyle name="Standard 3 2 5 2 3 2 2 5" xfId="9549"/>
    <cellStyle name="Standard 3 2 5 2 3 2 2 5 2" xfId="26390"/>
    <cellStyle name="Standard 3 2 5 2 3 2 2 6" xfId="18099"/>
    <cellStyle name="Standard 3 2 5 2 3 2 2 7" xfId="34681"/>
    <cellStyle name="Standard 3 2 5 2 3 2 2 8" xfId="43231"/>
    <cellStyle name="Standard 3 2 5 2 3 2 3" xfId="1496"/>
    <cellStyle name="Standard 3 2 5 2 3 2 3 2" xfId="3569"/>
    <cellStyle name="Standard 3 2 5 2 3 2 3 2 2" xfId="6044"/>
    <cellStyle name="Standard 3 2 5 2 3 2 3 2 2 2" xfId="14612"/>
    <cellStyle name="Standard 3 2 5 2 3 2 3 2 2 2 2" xfId="31453"/>
    <cellStyle name="Standard 3 2 5 2 3 2 3 2 2 3" xfId="23162"/>
    <cellStyle name="Standard 3 2 5 2 3 2 3 2 2 4" xfId="39744"/>
    <cellStyle name="Standard 3 2 5 2 3 2 3 2 2 5" xfId="48294"/>
    <cellStyle name="Standard 3 2 5 2 3 2 3 2 3" xfId="12139"/>
    <cellStyle name="Standard 3 2 5 2 3 2 3 2 3 2" xfId="28980"/>
    <cellStyle name="Standard 3 2 5 2 3 2 3 2 4" xfId="20689"/>
    <cellStyle name="Standard 3 2 5 2 3 2 3 2 5" xfId="37271"/>
    <cellStyle name="Standard 3 2 5 2 3 2 3 2 6" xfId="45821"/>
    <cellStyle name="Standard 3 2 5 2 3 2 3 3" xfId="6043"/>
    <cellStyle name="Standard 3 2 5 2 3 2 3 3 2" xfId="14611"/>
    <cellStyle name="Standard 3 2 5 2 3 2 3 3 2 2" xfId="31452"/>
    <cellStyle name="Standard 3 2 5 2 3 2 3 3 3" xfId="23161"/>
    <cellStyle name="Standard 3 2 5 2 3 2 3 3 4" xfId="39743"/>
    <cellStyle name="Standard 3 2 5 2 3 2 3 3 5" xfId="48293"/>
    <cellStyle name="Standard 3 2 5 2 3 2 3 4" xfId="10067"/>
    <cellStyle name="Standard 3 2 5 2 3 2 3 4 2" xfId="26908"/>
    <cellStyle name="Standard 3 2 5 2 3 2 3 5" xfId="18617"/>
    <cellStyle name="Standard 3 2 5 2 3 2 3 6" xfId="35199"/>
    <cellStyle name="Standard 3 2 5 2 3 2 3 7" xfId="43749"/>
    <cellStyle name="Standard 3 2 5 2 3 2 4" xfId="2533"/>
    <cellStyle name="Standard 3 2 5 2 3 2 4 2" xfId="6045"/>
    <cellStyle name="Standard 3 2 5 2 3 2 4 2 2" xfId="14613"/>
    <cellStyle name="Standard 3 2 5 2 3 2 4 2 2 2" xfId="31454"/>
    <cellStyle name="Standard 3 2 5 2 3 2 4 2 3" xfId="23163"/>
    <cellStyle name="Standard 3 2 5 2 3 2 4 2 4" xfId="39745"/>
    <cellStyle name="Standard 3 2 5 2 3 2 4 2 5" xfId="48295"/>
    <cellStyle name="Standard 3 2 5 2 3 2 4 3" xfId="11103"/>
    <cellStyle name="Standard 3 2 5 2 3 2 4 3 2" xfId="27944"/>
    <cellStyle name="Standard 3 2 5 2 3 2 4 4" xfId="19653"/>
    <cellStyle name="Standard 3 2 5 2 3 2 4 5" xfId="36235"/>
    <cellStyle name="Standard 3 2 5 2 3 2 4 6" xfId="44785"/>
    <cellStyle name="Standard 3 2 5 2 3 2 5" xfId="6038"/>
    <cellStyle name="Standard 3 2 5 2 3 2 5 2" xfId="14606"/>
    <cellStyle name="Standard 3 2 5 2 3 2 5 2 2" xfId="31447"/>
    <cellStyle name="Standard 3 2 5 2 3 2 5 3" xfId="23156"/>
    <cellStyle name="Standard 3 2 5 2 3 2 5 4" xfId="39738"/>
    <cellStyle name="Standard 3 2 5 2 3 2 5 5" xfId="48288"/>
    <cellStyle name="Standard 3 2 5 2 3 2 6" xfId="9031"/>
    <cellStyle name="Standard 3 2 5 2 3 2 6 2" xfId="25873"/>
    <cellStyle name="Standard 3 2 5 2 3 2 7" xfId="17581"/>
    <cellStyle name="Standard 3 2 5 2 3 2 8" xfId="34163"/>
    <cellStyle name="Standard 3 2 5 2 3 2 9" xfId="42713"/>
    <cellStyle name="Standard 3 2 5 2 3 3" xfId="719"/>
    <cellStyle name="Standard 3 2 5 2 3 3 2" xfId="1755"/>
    <cellStyle name="Standard 3 2 5 2 3 3 2 2" xfId="3828"/>
    <cellStyle name="Standard 3 2 5 2 3 3 2 2 2" xfId="6048"/>
    <cellStyle name="Standard 3 2 5 2 3 3 2 2 2 2" xfId="14616"/>
    <cellStyle name="Standard 3 2 5 2 3 3 2 2 2 2 2" xfId="31457"/>
    <cellStyle name="Standard 3 2 5 2 3 3 2 2 2 3" xfId="23166"/>
    <cellStyle name="Standard 3 2 5 2 3 3 2 2 2 4" xfId="39748"/>
    <cellStyle name="Standard 3 2 5 2 3 3 2 2 2 5" xfId="48298"/>
    <cellStyle name="Standard 3 2 5 2 3 3 2 2 3" xfId="12398"/>
    <cellStyle name="Standard 3 2 5 2 3 3 2 2 3 2" xfId="29239"/>
    <cellStyle name="Standard 3 2 5 2 3 3 2 2 4" xfId="20948"/>
    <cellStyle name="Standard 3 2 5 2 3 3 2 2 5" xfId="37530"/>
    <cellStyle name="Standard 3 2 5 2 3 3 2 2 6" xfId="46080"/>
    <cellStyle name="Standard 3 2 5 2 3 3 2 3" xfId="6047"/>
    <cellStyle name="Standard 3 2 5 2 3 3 2 3 2" xfId="14615"/>
    <cellStyle name="Standard 3 2 5 2 3 3 2 3 2 2" xfId="31456"/>
    <cellStyle name="Standard 3 2 5 2 3 3 2 3 3" xfId="23165"/>
    <cellStyle name="Standard 3 2 5 2 3 3 2 3 4" xfId="39747"/>
    <cellStyle name="Standard 3 2 5 2 3 3 2 3 5" xfId="48297"/>
    <cellStyle name="Standard 3 2 5 2 3 3 2 4" xfId="10326"/>
    <cellStyle name="Standard 3 2 5 2 3 3 2 4 2" xfId="27167"/>
    <cellStyle name="Standard 3 2 5 2 3 3 2 5" xfId="18876"/>
    <cellStyle name="Standard 3 2 5 2 3 3 2 6" xfId="35458"/>
    <cellStyle name="Standard 3 2 5 2 3 3 2 7" xfId="44008"/>
    <cellStyle name="Standard 3 2 5 2 3 3 3" xfId="2792"/>
    <cellStyle name="Standard 3 2 5 2 3 3 3 2" xfId="6049"/>
    <cellStyle name="Standard 3 2 5 2 3 3 3 2 2" xfId="14617"/>
    <cellStyle name="Standard 3 2 5 2 3 3 3 2 2 2" xfId="31458"/>
    <cellStyle name="Standard 3 2 5 2 3 3 3 2 3" xfId="23167"/>
    <cellStyle name="Standard 3 2 5 2 3 3 3 2 4" xfId="39749"/>
    <cellStyle name="Standard 3 2 5 2 3 3 3 2 5" xfId="48299"/>
    <cellStyle name="Standard 3 2 5 2 3 3 3 3" xfId="11362"/>
    <cellStyle name="Standard 3 2 5 2 3 3 3 3 2" xfId="28203"/>
    <cellStyle name="Standard 3 2 5 2 3 3 3 4" xfId="19912"/>
    <cellStyle name="Standard 3 2 5 2 3 3 3 5" xfId="36494"/>
    <cellStyle name="Standard 3 2 5 2 3 3 3 6" xfId="45044"/>
    <cellStyle name="Standard 3 2 5 2 3 3 4" xfId="6046"/>
    <cellStyle name="Standard 3 2 5 2 3 3 4 2" xfId="14614"/>
    <cellStyle name="Standard 3 2 5 2 3 3 4 2 2" xfId="31455"/>
    <cellStyle name="Standard 3 2 5 2 3 3 4 3" xfId="23164"/>
    <cellStyle name="Standard 3 2 5 2 3 3 4 4" xfId="39746"/>
    <cellStyle name="Standard 3 2 5 2 3 3 4 5" xfId="48296"/>
    <cellStyle name="Standard 3 2 5 2 3 3 5" xfId="9290"/>
    <cellStyle name="Standard 3 2 5 2 3 3 5 2" xfId="26131"/>
    <cellStyle name="Standard 3 2 5 2 3 3 6" xfId="17840"/>
    <cellStyle name="Standard 3 2 5 2 3 3 7" xfId="34422"/>
    <cellStyle name="Standard 3 2 5 2 3 3 8" xfId="42972"/>
    <cellStyle name="Standard 3 2 5 2 3 4" xfId="1237"/>
    <cellStyle name="Standard 3 2 5 2 3 4 2" xfId="3310"/>
    <cellStyle name="Standard 3 2 5 2 3 4 2 2" xfId="6051"/>
    <cellStyle name="Standard 3 2 5 2 3 4 2 2 2" xfId="14619"/>
    <cellStyle name="Standard 3 2 5 2 3 4 2 2 2 2" xfId="31460"/>
    <cellStyle name="Standard 3 2 5 2 3 4 2 2 3" xfId="23169"/>
    <cellStyle name="Standard 3 2 5 2 3 4 2 2 4" xfId="39751"/>
    <cellStyle name="Standard 3 2 5 2 3 4 2 2 5" xfId="48301"/>
    <cellStyle name="Standard 3 2 5 2 3 4 2 3" xfId="11880"/>
    <cellStyle name="Standard 3 2 5 2 3 4 2 3 2" xfId="28721"/>
    <cellStyle name="Standard 3 2 5 2 3 4 2 4" xfId="20430"/>
    <cellStyle name="Standard 3 2 5 2 3 4 2 5" xfId="37012"/>
    <cellStyle name="Standard 3 2 5 2 3 4 2 6" xfId="45562"/>
    <cellStyle name="Standard 3 2 5 2 3 4 3" xfId="6050"/>
    <cellStyle name="Standard 3 2 5 2 3 4 3 2" xfId="14618"/>
    <cellStyle name="Standard 3 2 5 2 3 4 3 2 2" xfId="31459"/>
    <cellStyle name="Standard 3 2 5 2 3 4 3 3" xfId="23168"/>
    <cellStyle name="Standard 3 2 5 2 3 4 3 4" xfId="39750"/>
    <cellStyle name="Standard 3 2 5 2 3 4 3 5" xfId="48300"/>
    <cellStyle name="Standard 3 2 5 2 3 4 4" xfId="9808"/>
    <cellStyle name="Standard 3 2 5 2 3 4 4 2" xfId="26649"/>
    <cellStyle name="Standard 3 2 5 2 3 4 5" xfId="18358"/>
    <cellStyle name="Standard 3 2 5 2 3 4 6" xfId="34940"/>
    <cellStyle name="Standard 3 2 5 2 3 4 7" xfId="43490"/>
    <cellStyle name="Standard 3 2 5 2 3 5" xfId="2274"/>
    <cellStyle name="Standard 3 2 5 2 3 5 2" xfId="6052"/>
    <cellStyle name="Standard 3 2 5 2 3 5 2 2" xfId="14620"/>
    <cellStyle name="Standard 3 2 5 2 3 5 2 2 2" xfId="31461"/>
    <cellStyle name="Standard 3 2 5 2 3 5 2 3" xfId="23170"/>
    <cellStyle name="Standard 3 2 5 2 3 5 2 4" xfId="39752"/>
    <cellStyle name="Standard 3 2 5 2 3 5 2 5" xfId="48302"/>
    <cellStyle name="Standard 3 2 5 2 3 5 3" xfId="10844"/>
    <cellStyle name="Standard 3 2 5 2 3 5 3 2" xfId="27685"/>
    <cellStyle name="Standard 3 2 5 2 3 5 4" xfId="19394"/>
    <cellStyle name="Standard 3 2 5 2 3 5 5" xfId="35976"/>
    <cellStyle name="Standard 3 2 5 2 3 5 6" xfId="44526"/>
    <cellStyle name="Standard 3 2 5 2 3 6" xfId="6037"/>
    <cellStyle name="Standard 3 2 5 2 3 6 2" xfId="14605"/>
    <cellStyle name="Standard 3 2 5 2 3 6 2 2" xfId="31446"/>
    <cellStyle name="Standard 3 2 5 2 3 6 3" xfId="23155"/>
    <cellStyle name="Standard 3 2 5 2 3 6 4" xfId="39737"/>
    <cellStyle name="Standard 3 2 5 2 3 6 5" xfId="48287"/>
    <cellStyle name="Standard 3 2 5 2 3 7" xfId="8512"/>
    <cellStyle name="Standard 3 2 5 2 3 7 2" xfId="17063"/>
    <cellStyle name="Standard 3 2 5 2 3 7 3" xfId="25613"/>
    <cellStyle name="Standard 3 2 5 2 3 7 4" xfId="42195"/>
    <cellStyle name="Standard 3 2 5 2 3 7 5" xfId="50745"/>
    <cellStyle name="Standard 3 2 5 2 3 8" xfId="8772"/>
    <cellStyle name="Standard 3 2 5 2 3 9" xfId="17322"/>
    <cellStyle name="Standard 3 2 5 2 4" xfId="332"/>
    <cellStyle name="Standard 3 2 5 2 4 2" xfId="850"/>
    <cellStyle name="Standard 3 2 5 2 4 2 2" xfId="1886"/>
    <cellStyle name="Standard 3 2 5 2 4 2 2 2" xfId="3959"/>
    <cellStyle name="Standard 3 2 5 2 4 2 2 2 2" xfId="6056"/>
    <cellStyle name="Standard 3 2 5 2 4 2 2 2 2 2" xfId="14624"/>
    <cellStyle name="Standard 3 2 5 2 4 2 2 2 2 2 2" xfId="31465"/>
    <cellStyle name="Standard 3 2 5 2 4 2 2 2 2 3" xfId="23174"/>
    <cellStyle name="Standard 3 2 5 2 4 2 2 2 2 4" xfId="39756"/>
    <cellStyle name="Standard 3 2 5 2 4 2 2 2 2 5" xfId="48306"/>
    <cellStyle name="Standard 3 2 5 2 4 2 2 2 3" xfId="12529"/>
    <cellStyle name="Standard 3 2 5 2 4 2 2 2 3 2" xfId="29370"/>
    <cellStyle name="Standard 3 2 5 2 4 2 2 2 4" xfId="21079"/>
    <cellStyle name="Standard 3 2 5 2 4 2 2 2 5" xfId="37661"/>
    <cellStyle name="Standard 3 2 5 2 4 2 2 2 6" xfId="46211"/>
    <cellStyle name="Standard 3 2 5 2 4 2 2 3" xfId="6055"/>
    <cellStyle name="Standard 3 2 5 2 4 2 2 3 2" xfId="14623"/>
    <cellStyle name="Standard 3 2 5 2 4 2 2 3 2 2" xfId="31464"/>
    <cellStyle name="Standard 3 2 5 2 4 2 2 3 3" xfId="23173"/>
    <cellStyle name="Standard 3 2 5 2 4 2 2 3 4" xfId="39755"/>
    <cellStyle name="Standard 3 2 5 2 4 2 2 3 5" xfId="48305"/>
    <cellStyle name="Standard 3 2 5 2 4 2 2 4" xfId="10457"/>
    <cellStyle name="Standard 3 2 5 2 4 2 2 4 2" xfId="27298"/>
    <cellStyle name="Standard 3 2 5 2 4 2 2 5" xfId="19007"/>
    <cellStyle name="Standard 3 2 5 2 4 2 2 6" xfId="35589"/>
    <cellStyle name="Standard 3 2 5 2 4 2 2 7" xfId="44139"/>
    <cellStyle name="Standard 3 2 5 2 4 2 3" xfId="2923"/>
    <cellStyle name="Standard 3 2 5 2 4 2 3 2" xfId="6057"/>
    <cellStyle name="Standard 3 2 5 2 4 2 3 2 2" xfId="14625"/>
    <cellStyle name="Standard 3 2 5 2 4 2 3 2 2 2" xfId="31466"/>
    <cellStyle name="Standard 3 2 5 2 4 2 3 2 3" xfId="23175"/>
    <cellStyle name="Standard 3 2 5 2 4 2 3 2 4" xfId="39757"/>
    <cellStyle name="Standard 3 2 5 2 4 2 3 2 5" xfId="48307"/>
    <cellStyle name="Standard 3 2 5 2 4 2 3 3" xfId="11493"/>
    <cellStyle name="Standard 3 2 5 2 4 2 3 3 2" xfId="28334"/>
    <cellStyle name="Standard 3 2 5 2 4 2 3 4" xfId="20043"/>
    <cellStyle name="Standard 3 2 5 2 4 2 3 5" xfId="36625"/>
    <cellStyle name="Standard 3 2 5 2 4 2 3 6" xfId="45175"/>
    <cellStyle name="Standard 3 2 5 2 4 2 4" xfId="6054"/>
    <cellStyle name="Standard 3 2 5 2 4 2 4 2" xfId="14622"/>
    <cellStyle name="Standard 3 2 5 2 4 2 4 2 2" xfId="31463"/>
    <cellStyle name="Standard 3 2 5 2 4 2 4 3" xfId="23172"/>
    <cellStyle name="Standard 3 2 5 2 4 2 4 4" xfId="39754"/>
    <cellStyle name="Standard 3 2 5 2 4 2 4 5" xfId="48304"/>
    <cellStyle name="Standard 3 2 5 2 4 2 5" xfId="9421"/>
    <cellStyle name="Standard 3 2 5 2 4 2 5 2" xfId="26262"/>
    <cellStyle name="Standard 3 2 5 2 4 2 6" xfId="17971"/>
    <cellStyle name="Standard 3 2 5 2 4 2 7" xfId="34553"/>
    <cellStyle name="Standard 3 2 5 2 4 2 8" xfId="43103"/>
    <cellStyle name="Standard 3 2 5 2 4 3" xfId="1368"/>
    <cellStyle name="Standard 3 2 5 2 4 3 2" xfId="3441"/>
    <cellStyle name="Standard 3 2 5 2 4 3 2 2" xfId="6059"/>
    <cellStyle name="Standard 3 2 5 2 4 3 2 2 2" xfId="14627"/>
    <cellStyle name="Standard 3 2 5 2 4 3 2 2 2 2" xfId="31468"/>
    <cellStyle name="Standard 3 2 5 2 4 3 2 2 3" xfId="23177"/>
    <cellStyle name="Standard 3 2 5 2 4 3 2 2 4" xfId="39759"/>
    <cellStyle name="Standard 3 2 5 2 4 3 2 2 5" xfId="48309"/>
    <cellStyle name="Standard 3 2 5 2 4 3 2 3" xfId="12011"/>
    <cellStyle name="Standard 3 2 5 2 4 3 2 3 2" xfId="28852"/>
    <cellStyle name="Standard 3 2 5 2 4 3 2 4" xfId="20561"/>
    <cellStyle name="Standard 3 2 5 2 4 3 2 5" xfId="37143"/>
    <cellStyle name="Standard 3 2 5 2 4 3 2 6" xfId="45693"/>
    <cellStyle name="Standard 3 2 5 2 4 3 3" xfId="6058"/>
    <cellStyle name="Standard 3 2 5 2 4 3 3 2" xfId="14626"/>
    <cellStyle name="Standard 3 2 5 2 4 3 3 2 2" xfId="31467"/>
    <cellStyle name="Standard 3 2 5 2 4 3 3 3" xfId="23176"/>
    <cellStyle name="Standard 3 2 5 2 4 3 3 4" xfId="39758"/>
    <cellStyle name="Standard 3 2 5 2 4 3 3 5" xfId="48308"/>
    <cellStyle name="Standard 3 2 5 2 4 3 4" xfId="9939"/>
    <cellStyle name="Standard 3 2 5 2 4 3 4 2" xfId="26780"/>
    <cellStyle name="Standard 3 2 5 2 4 3 5" xfId="18489"/>
    <cellStyle name="Standard 3 2 5 2 4 3 6" xfId="35071"/>
    <cellStyle name="Standard 3 2 5 2 4 3 7" xfId="43621"/>
    <cellStyle name="Standard 3 2 5 2 4 4" xfId="2405"/>
    <cellStyle name="Standard 3 2 5 2 4 4 2" xfId="6060"/>
    <cellStyle name="Standard 3 2 5 2 4 4 2 2" xfId="14628"/>
    <cellStyle name="Standard 3 2 5 2 4 4 2 2 2" xfId="31469"/>
    <cellStyle name="Standard 3 2 5 2 4 4 2 3" xfId="23178"/>
    <cellStyle name="Standard 3 2 5 2 4 4 2 4" xfId="39760"/>
    <cellStyle name="Standard 3 2 5 2 4 4 2 5" xfId="48310"/>
    <cellStyle name="Standard 3 2 5 2 4 4 3" xfId="10975"/>
    <cellStyle name="Standard 3 2 5 2 4 4 3 2" xfId="27816"/>
    <cellStyle name="Standard 3 2 5 2 4 4 4" xfId="19525"/>
    <cellStyle name="Standard 3 2 5 2 4 4 5" xfId="36107"/>
    <cellStyle name="Standard 3 2 5 2 4 4 6" xfId="44657"/>
    <cellStyle name="Standard 3 2 5 2 4 5" xfId="6053"/>
    <cellStyle name="Standard 3 2 5 2 4 5 2" xfId="14621"/>
    <cellStyle name="Standard 3 2 5 2 4 5 2 2" xfId="31462"/>
    <cellStyle name="Standard 3 2 5 2 4 5 3" xfId="23171"/>
    <cellStyle name="Standard 3 2 5 2 4 5 4" xfId="39753"/>
    <cellStyle name="Standard 3 2 5 2 4 5 5" xfId="48303"/>
    <cellStyle name="Standard 3 2 5 2 4 6" xfId="8903"/>
    <cellStyle name="Standard 3 2 5 2 4 6 2" xfId="25745"/>
    <cellStyle name="Standard 3 2 5 2 4 7" xfId="17453"/>
    <cellStyle name="Standard 3 2 5 2 4 8" xfId="34035"/>
    <cellStyle name="Standard 3 2 5 2 4 9" xfId="42585"/>
    <cellStyle name="Standard 3 2 5 2 5" xfId="591"/>
    <cellStyle name="Standard 3 2 5 2 5 2" xfId="1627"/>
    <cellStyle name="Standard 3 2 5 2 5 2 2" xfId="3700"/>
    <cellStyle name="Standard 3 2 5 2 5 2 2 2" xfId="6063"/>
    <cellStyle name="Standard 3 2 5 2 5 2 2 2 2" xfId="14631"/>
    <cellStyle name="Standard 3 2 5 2 5 2 2 2 2 2" xfId="31472"/>
    <cellStyle name="Standard 3 2 5 2 5 2 2 2 3" xfId="23181"/>
    <cellStyle name="Standard 3 2 5 2 5 2 2 2 4" xfId="39763"/>
    <cellStyle name="Standard 3 2 5 2 5 2 2 2 5" xfId="48313"/>
    <cellStyle name="Standard 3 2 5 2 5 2 2 3" xfId="12270"/>
    <cellStyle name="Standard 3 2 5 2 5 2 2 3 2" xfId="29111"/>
    <cellStyle name="Standard 3 2 5 2 5 2 2 4" xfId="20820"/>
    <cellStyle name="Standard 3 2 5 2 5 2 2 5" xfId="37402"/>
    <cellStyle name="Standard 3 2 5 2 5 2 2 6" xfId="45952"/>
    <cellStyle name="Standard 3 2 5 2 5 2 3" xfId="6062"/>
    <cellStyle name="Standard 3 2 5 2 5 2 3 2" xfId="14630"/>
    <cellStyle name="Standard 3 2 5 2 5 2 3 2 2" xfId="31471"/>
    <cellStyle name="Standard 3 2 5 2 5 2 3 3" xfId="23180"/>
    <cellStyle name="Standard 3 2 5 2 5 2 3 4" xfId="39762"/>
    <cellStyle name="Standard 3 2 5 2 5 2 3 5" xfId="48312"/>
    <cellStyle name="Standard 3 2 5 2 5 2 4" xfId="10198"/>
    <cellStyle name="Standard 3 2 5 2 5 2 4 2" xfId="27039"/>
    <cellStyle name="Standard 3 2 5 2 5 2 5" xfId="18748"/>
    <cellStyle name="Standard 3 2 5 2 5 2 6" xfId="35330"/>
    <cellStyle name="Standard 3 2 5 2 5 2 7" xfId="43880"/>
    <cellStyle name="Standard 3 2 5 2 5 3" xfId="2664"/>
    <cellStyle name="Standard 3 2 5 2 5 3 2" xfId="6064"/>
    <cellStyle name="Standard 3 2 5 2 5 3 2 2" xfId="14632"/>
    <cellStyle name="Standard 3 2 5 2 5 3 2 2 2" xfId="31473"/>
    <cellStyle name="Standard 3 2 5 2 5 3 2 3" xfId="23182"/>
    <cellStyle name="Standard 3 2 5 2 5 3 2 4" xfId="39764"/>
    <cellStyle name="Standard 3 2 5 2 5 3 2 5" xfId="48314"/>
    <cellStyle name="Standard 3 2 5 2 5 3 3" xfId="11234"/>
    <cellStyle name="Standard 3 2 5 2 5 3 3 2" xfId="28075"/>
    <cellStyle name="Standard 3 2 5 2 5 3 4" xfId="19784"/>
    <cellStyle name="Standard 3 2 5 2 5 3 5" xfId="36366"/>
    <cellStyle name="Standard 3 2 5 2 5 3 6" xfId="44916"/>
    <cellStyle name="Standard 3 2 5 2 5 4" xfId="6061"/>
    <cellStyle name="Standard 3 2 5 2 5 4 2" xfId="14629"/>
    <cellStyle name="Standard 3 2 5 2 5 4 2 2" xfId="31470"/>
    <cellStyle name="Standard 3 2 5 2 5 4 3" xfId="23179"/>
    <cellStyle name="Standard 3 2 5 2 5 4 4" xfId="39761"/>
    <cellStyle name="Standard 3 2 5 2 5 4 5" xfId="48311"/>
    <cellStyle name="Standard 3 2 5 2 5 5" xfId="9162"/>
    <cellStyle name="Standard 3 2 5 2 5 5 2" xfId="26003"/>
    <cellStyle name="Standard 3 2 5 2 5 6" xfId="17712"/>
    <cellStyle name="Standard 3 2 5 2 5 7" xfId="34294"/>
    <cellStyle name="Standard 3 2 5 2 5 8" xfId="42844"/>
    <cellStyle name="Standard 3 2 5 2 6" xfId="1109"/>
    <cellStyle name="Standard 3 2 5 2 6 2" xfId="3182"/>
    <cellStyle name="Standard 3 2 5 2 6 2 2" xfId="6066"/>
    <cellStyle name="Standard 3 2 5 2 6 2 2 2" xfId="14634"/>
    <cellStyle name="Standard 3 2 5 2 6 2 2 2 2" xfId="31475"/>
    <cellStyle name="Standard 3 2 5 2 6 2 2 3" xfId="23184"/>
    <cellStyle name="Standard 3 2 5 2 6 2 2 4" xfId="39766"/>
    <cellStyle name="Standard 3 2 5 2 6 2 2 5" xfId="48316"/>
    <cellStyle name="Standard 3 2 5 2 6 2 3" xfId="11752"/>
    <cellStyle name="Standard 3 2 5 2 6 2 3 2" xfId="28593"/>
    <cellStyle name="Standard 3 2 5 2 6 2 4" xfId="20302"/>
    <cellStyle name="Standard 3 2 5 2 6 2 5" xfId="36884"/>
    <cellStyle name="Standard 3 2 5 2 6 2 6" xfId="45434"/>
    <cellStyle name="Standard 3 2 5 2 6 3" xfId="6065"/>
    <cellStyle name="Standard 3 2 5 2 6 3 2" xfId="14633"/>
    <cellStyle name="Standard 3 2 5 2 6 3 2 2" xfId="31474"/>
    <cellStyle name="Standard 3 2 5 2 6 3 3" xfId="23183"/>
    <cellStyle name="Standard 3 2 5 2 6 3 4" xfId="39765"/>
    <cellStyle name="Standard 3 2 5 2 6 3 5" xfId="48315"/>
    <cellStyle name="Standard 3 2 5 2 6 4" xfId="9680"/>
    <cellStyle name="Standard 3 2 5 2 6 4 2" xfId="26521"/>
    <cellStyle name="Standard 3 2 5 2 6 5" xfId="18230"/>
    <cellStyle name="Standard 3 2 5 2 6 6" xfId="34812"/>
    <cellStyle name="Standard 3 2 5 2 6 7" xfId="43362"/>
    <cellStyle name="Standard 3 2 5 2 7" xfId="2146"/>
    <cellStyle name="Standard 3 2 5 2 7 2" xfId="6067"/>
    <cellStyle name="Standard 3 2 5 2 7 2 2" xfId="14635"/>
    <cellStyle name="Standard 3 2 5 2 7 2 2 2" xfId="31476"/>
    <cellStyle name="Standard 3 2 5 2 7 2 3" xfId="23185"/>
    <cellStyle name="Standard 3 2 5 2 7 2 4" xfId="39767"/>
    <cellStyle name="Standard 3 2 5 2 7 2 5" xfId="48317"/>
    <cellStyle name="Standard 3 2 5 2 7 3" xfId="10716"/>
    <cellStyle name="Standard 3 2 5 2 7 3 2" xfId="27557"/>
    <cellStyle name="Standard 3 2 5 2 7 4" xfId="19266"/>
    <cellStyle name="Standard 3 2 5 2 7 5" xfId="35848"/>
    <cellStyle name="Standard 3 2 5 2 7 6" xfId="44398"/>
    <cellStyle name="Standard 3 2 5 2 8" xfId="6004"/>
    <cellStyle name="Standard 3 2 5 2 8 2" xfId="14572"/>
    <cellStyle name="Standard 3 2 5 2 8 2 2" xfId="31413"/>
    <cellStyle name="Standard 3 2 5 2 8 3" xfId="23122"/>
    <cellStyle name="Standard 3 2 5 2 8 4" xfId="39704"/>
    <cellStyle name="Standard 3 2 5 2 8 5" xfId="48254"/>
    <cellStyle name="Standard 3 2 5 2 9" xfId="8384"/>
    <cellStyle name="Standard 3 2 5 2 9 2" xfId="16935"/>
    <cellStyle name="Standard 3 2 5 2 9 3" xfId="25485"/>
    <cellStyle name="Standard 3 2 5 2 9 4" xfId="42067"/>
    <cellStyle name="Standard 3 2 5 2 9 5" xfId="50617"/>
    <cellStyle name="Standard 3 2 5 3" xfId="99"/>
    <cellStyle name="Standard 3 2 5 3 10" xfId="17226"/>
    <cellStyle name="Standard 3 2 5 3 11" xfId="33808"/>
    <cellStyle name="Standard 3 2 5 3 12" xfId="42358"/>
    <cellStyle name="Standard 3 2 5 3 2" xfId="228"/>
    <cellStyle name="Standard 3 2 5 3 2 10" xfId="33936"/>
    <cellStyle name="Standard 3 2 5 3 2 11" xfId="42486"/>
    <cellStyle name="Standard 3 2 5 3 2 2" xfId="492"/>
    <cellStyle name="Standard 3 2 5 3 2 2 2" xfId="1010"/>
    <cellStyle name="Standard 3 2 5 3 2 2 2 2" xfId="2046"/>
    <cellStyle name="Standard 3 2 5 3 2 2 2 2 2" xfId="4119"/>
    <cellStyle name="Standard 3 2 5 3 2 2 2 2 2 2" xfId="6073"/>
    <cellStyle name="Standard 3 2 5 3 2 2 2 2 2 2 2" xfId="14641"/>
    <cellStyle name="Standard 3 2 5 3 2 2 2 2 2 2 2 2" xfId="31482"/>
    <cellStyle name="Standard 3 2 5 3 2 2 2 2 2 2 3" xfId="23191"/>
    <cellStyle name="Standard 3 2 5 3 2 2 2 2 2 2 4" xfId="39773"/>
    <cellStyle name="Standard 3 2 5 3 2 2 2 2 2 2 5" xfId="48323"/>
    <cellStyle name="Standard 3 2 5 3 2 2 2 2 2 3" xfId="12689"/>
    <cellStyle name="Standard 3 2 5 3 2 2 2 2 2 3 2" xfId="29530"/>
    <cellStyle name="Standard 3 2 5 3 2 2 2 2 2 4" xfId="21239"/>
    <cellStyle name="Standard 3 2 5 3 2 2 2 2 2 5" xfId="37821"/>
    <cellStyle name="Standard 3 2 5 3 2 2 2 2 2 6" xfId="46371"/>
    <cellStyle name="Standard 3 2 5 3 2 2 2 2 3" xfId="6072"/>
    <cellStyle name="Standard 3 2 5 3 2 2 2 2 3 2" xfId="14640"/>
    <cellStyle name="Standard 3 2 5 3 2 2 2 2 3 2 2" xfId="31481"/>
    <cellStyle name="Standard 3 2 5 3 2 2 2 2 3 3" xfId="23190"/>
    <cellStyle name="Standard 3 2 5 3 2 2 2 2 3 4" xfId="39772"/>
    <cellStyle name="Standard 3 2 5 3 2 2 2 2 3 5" xfId="48322"/>
    <cellStyle name="Standard 3 2 5 3 2 2 2 2 4" xfId="10617"/>
    <cellStyle name="Standard 3 2 5 3 2 2 2 2 4 2" xfId="27458"/>
    <cellStyle name="Standard 3 2 5 3 2 2 2 2 5" xfId="19167"/>
    <cellStyle name="Standard 3 2 5 3 2 2 2 2 6" xfId="35749"/>
    <cellStyle name="Standard 3 2 5 3 2 2 2 2 7" xfId="44299"/>
    <cellStyle name="Standard 3 2 5 3 2 2 2 3" xfId="3083"/>
    <cellStyle name="Standard 3 2 5 3 2 2 2 3 2" xfId="6074"/>
    <cellStyle name="Standard 3 2 5 3 2 2 2 3 2 2" xfId="14642"/>
    <cellStyle name="Standard 3 2 5 3 2 2 2 3 2 2 2" xfId="31483"/>
    <cellStyle name="Standard 3 2 5 3 2 2 2 3 2 3" xfId="23192"/>
    <cellStyle name="Standard 3 2 5 3 2 2 2 3 2 4" xfId="39774"/>
    <cellStyle name="Standard 3 2 5 3 2 2 2 3 2 5" xfId="48324"/>
    <cellStyle name="Standard 3 2 5 3 2 2 2 3 3" xfId="11653"/>
    <cellStyle name="Standard 3 2 5 3 2 2 2 3 3 2" xfId="28494"/>
    <cellStyle name="Standard 3 2 5 3 2 2 2 3 4" xfId="20203"/>
    <cellStyle name="Standard 3 2 5 3 2 2 2 3 5" xfId="36785"/>
    <cellStyle name="Standard 3 2 5 3 2 2 2 3 6" xfId="45335"/>
    <cellStyle name="Standard 3 2 5 3 2 2 2 4" xfId="6071"/>
    <cellStyle name="Standard 3 2 5 3 2 2 2 4 2" xfId="14639"/>
    <cellStyle name="Standard 3 2 5 3 2 2 2 4 2 2" xfId="31480"/>
    <cellStyle name="Standard 3 2 5 3 2 2 2 4 3" xfId="23189"/>
    <cellStyle name="Standard 3 2 5 3 2 2 2 4 4" xfId="39771"/>
    <cellStyle name="Standard 3 2 5 3 2 2 2 4 5" xfId="48321"/>
    <cellStyle name="Standard 3 2 5 3 2 2 2 5" xfId="9581"/>
    <cellStyle name="Standard 3 2 5 3 2 2 2 5 2" xfId="26422"/>
    <cellStyle name="Standard 3 2 5 3 2 2 2 6" xfId="18131"/>
    <cellStyle name="Standard 3 2 5 3 2 2 2 7" xfId="34713"/>
    <cellStyle name="Standard 3 2 5 3 2 2 2 8" xfId="43263"/>
    <cellStyle name="Standard 3 2 5 3 2 2 3" xfId="1528"/>
    <cellStyle name="Standard 3 2 5 3 2 2 3 2" xfId="3601"/>
    <cellStyle name="Standard 3 2 5 3 2 2 3 2 2" xfId="6076"/>
    <cellStyle name="Standard 3 2 5 3 2 2 3 2 2 2" xfId="14644"/>
    <cellStyle name="Standard 3 2 5 3 2 2 3 2 2 2 2" xfId="31485"/>
    <cellStyle name="Standard 3 2 5 3 2 2 3 2 2 3" xfId="23194"/>
    <cellStyle name="Standard 3 2 5 3 2 2 3 2 2 4" xfId="39776"/>
    <cellStyle name="Standard 3 2 5 3 2 2 3 2 2 5" xfId="48326"/>
    <cellStyle name="Standard 3 2 5 3 2 2 3 2 3" xfId="12171"/>
    <cellStyle name="Standard 3 2 5 3 2 2 3 2 3 2" xfId="29012"/>
    <cellStyle name="Standard 3 2 5 3 2 2 3 2 4" xfId="20721"/>
    <cellStyle name="Standard 3 2 5 3 2 2 3 2 5" xfId="37303"/>
    <cellStyle name="Standard 3 2 5 3 2 2 3 2 6" xfId="45853"/>
    <cellStyle name="Standard 3 2 5 3 2 2 3 3" xfId="6075"/>
    <cellStyle name="Standard 3 2 5 3 2 2 3 3 2" xfId="14643"/>
    <cellStyle name="Standard 3 2 5 3 2 2 3 3 2 2" xfId="31484"/>
    <cellStyle name="Standard 3 2 5 3 2 2 3 3 3" xfId="23193"/>
    <cellStyle name="Standard 3 2 5 3 2 2 3 3 4" xfId="39775"/>
    <cellStyle name="Standard 3 2 5 3 2 2 3 3 5" xfId="48325"/>
    <cellStyle name="Standard 3 2 5 3 2 2 3 4" xfId="10099"/>
    <cellStyle name="Standard 3 2 5 3 2 2 3 4 2" xfId="26940"/>
    <cellStyle name="Standard 3 2 5 3 2 2 3 5" xfId="18649"/>
    <cellStyle name="Standard 3 2 5 3 2 2 3 6" xfId="35231"/>
    <cellStyle name="Standard 3 2 5 3 2 2 3 7" xfId="43781"/>
    <cellStyle name="Standard 3 2 5 3 2 2 4" xfId="2565"/>
    <cellStyle name="Standard 3 2 5 3 2 2 4 2" xfId="6077"/>
    <cellStyle name="Standard 3 2 5 3 2 2 4 2 2" xfId="14645"/>
    <cellStyle name="Standard 3 2 5 3 2 2 4 2 2 2" xfId="31486"/>
    <cellStyle name="Standard 3 2 5 3 2 2 4 2 3" xfId="23195"/>
    <cellStyle name="Standard 3 2 5 3 2 2 4 2 4" xfId="39777"/>
    <cellStyle name="Standard 3 2 5 3 2 2 4 2 5" xfId="48327"/>
    <cellStyle name="Standard 3 2 5 3 2 2 4 3" xfId="11135"/>
    <cellStyle name="Standard 3 2 5 3 2 2 4 3 2" xfId="27976"/>
    <cellStyle name="Standard 3 2 5 3 2 2 4 4" xfId="19685"/>
    <cellStyle name="Standard 3 2 5 3 2 2 4 5" xfId="36267"/>
    <cellStyle name="Standard 3 2 5 3 2 2 4 6" xfId="44817"/>
    <cellStyle name="Standard 3 2 5 3 2 2 5" xfId="6070"/>
    <cellStyle name="Standard 3 2 5 3 2 2 5 2" xfId="14638"/>
    <cellStyle name="Standard 3 2 5 3 2 2 5 2 2" xfId="31479"/>
    <cellStyle name="Standard 3 2 5 3 2 2 5 3" xfId="23188"/>
    <cellStyle name="Standard 3 2 5 3 2 2 5 4" xfId="39770"/>
    <cellStyle name="Standard 3 2 5 3 2 2 5 5" xfId="48320"/>
    <cellStyle name="Standard 3 2 5 3 2 2 6" xfId="9063"/>
    <cellStyle name="Standard 3 2 5 3 2 2 6 2" xfId="25905"/>
    <cellStyle name="Standard 3 2 5 3 2 2 7" xfId="17613"/>
    <cellStyle name="Standard 3 2 5 3 2 2 8" xfId="34195"/>
    <cellStyle name="Standard 3 2 5 3 2 2 9" xfId="42745"/>
    <cellStyle name="Standard 3 2 5 3 2 3" xfId="751"/>
    <cellStyle name="Standard 3 2 5 3 2 3 2" xfId="1787"/>
    <cellStyle name="Standard 3 2 5 3 2 3 2 2" xfId="3860"/>
    <cellStyle name="Standard 3 2 5 3 2 3 2 2 2" xfId="6080"/>
    <cellStyle name="Standard 3 2 5 3 2 3 2 2 2 2" xfId="14648"/>
    <cellStyle name="Standard 3 2 5 3 2 3 2 2 2 2 2" xfId="31489"/>
    <cellStyle name="Standard 3 2 5 3 2 3 2 2 2 3" xfId="23198"/>
    <cellStyle name="Standard 3 2 5 3 2 3 2 2 2 4" xfId="39780"/>
    <cellStyle name="Standard 3 2 5 3 2 3 2 2 2 5" xfId="48330"/>
    <cellStyle name="Standard 3 2 5 3 2 3 2 2 3" xfId="12430"/>
    <cellStyle name="Standard 3 2 5 3 2 3 2 2 3 2" xfId="29271"/>
    <cellStyle name="Standard 3 2 5 3 2 3 2 2 4" xfId="20980"/>
    <cellStyle name="Standard 3 2 5 3 2 3 2 2 5" xfId="37562"/>
    <cellStyle name="Standard 3 2 5 3 2 3 2 2 6" xfId="46112"/>
    <cellStyle name="Standard 3 2 5 3 2 3 2 3" xfId="6079"/>
    <cellStyle name="Standard 3 2 5 3 2 3 2 3 2" xfId="14647"/>
    <cellStyle name="Standard 3 2 5 3 2 3 2 3 2 2" xfId="31488"/>
    <cellStyle name="Standard 3 2 5 3 2 3 2 3 3" xfId="23197"/>
    <cellStyle name="Standard 3 2 5 3 2 3 2 3 4" xfId="39779"/>
    <cellStyle name="Standard 3 2 5 3 2 3 2 3 5" xfId="48329"/>
    <cellStyle name="Standard 3 2 5 3 2 3 2 4" xfId="10358"/>
    <cellStyle name="Standard 3 2 5 3 2 3 2 4 2" xfId="27199"/>
    <cellStyle name="Standard 3 2 5 3 2 3 2 5" xfId="18908"/>
    <cellStyle name="Standard 3 2 5 3 2 3 2 6" xfId="35490"/>
    <cellStyle name="Standard 3 2 5 3 2 3 2 7" xfId="44040"/>
    <cellStyle name="Standard 3 2 5 3 2 3 3" xfId="2824"/>
    <cellStyle name="Standard 3 2 5 3 2 3 3 2" xfId="6081"/>
    <cellStyle name="Standard 3 2 5 3 2 3 3 2 2" xfId="14649"/>
    <cellStyle name="Standard 3 2 5 3 2 3 3 2 2 2" xfId="31490"/>
    <cellStyle name="Standard 3 2 5 3 2 3 3 2 3" xfId="23199"/>
    <cellStyle name="Standard 3 2 5 3 2 3 3 2 4" xfId="39781"/>
    <cellStyle name="Standard 3 2 5 3 2 3 3 2 5" xfId="48331"/>
    <cellStyle name="Standard 3 2 5 3 2 3 3 3" xfId="11394"/>
    <cellStyle name="Standard 3 2 5 3 2 3 3 3 2" xfId="28235"/>
    <cellStyle name="Standard 3 2 5 3 2 3 3 4" xfId="19944"/>
    <cellStyle name="Standard 3 2 5 3 2 3 3 5" xfId="36526"/>
    <cellStyle name="Standard 3 2 5 3 2 3 3 6" xfId="45076"/>
    <cellStyle name="Standard 3 2 5 3 2 3 4" xfId="6078"/>
    <cellStyle name="Standard 3 2 5 3 2 3 4 2" xfId="14646"/>
    <cellStyle name="Standard 3 2 5 3 2 3 4 2 2" xfId="31487"/>
    <cellStyle name="Standard 3 2 5 3 2 3 4 3" xfId="23196"/>
    <cellStyle name="Standard 3 2 5 3 2 3 4 4" xfId="39778"/>
    <cellStyle name="Standard 3 2 5 3 2 3 4 5" xfId="48328"/>
    <cellStyle name="Standard 3 2 5 3 2 3 5" xfId="9322"/>
    <cellStyle name="Standard 3 2 5 3 2 3 5 2" xfId="26163"/>
    <cellStyle name="Standard 3 2 5 3 2 3 6" xfId="17872"/>
    <cellStyle name="Standard 3 2 5 3 2 3 7" xfId="34454"/>
    <cellStyle name="Standard 3 2 5 3 2 3 8" xfId="43004"/>
    <cellStyle name="Standard 3 2 5 3 2 4" xfId="1269"/>
    <cellStyle name="Standard 3 2 5 3 2 4 2" xfId="3342"/>
    <cellStyle name="Standard 3 2 5 3 2 4 2 2" xfId="6083"/>
    <cellStyle name="Standard 3 2 5 3 2 4 2 2 2" xfId="14651"/>
    <cellStyle name="Standard 3 2 5 3 2 4 2 2 2 2" xfId="31492"/>
    <cellStyle name="Standard 3 2 5 3 2 4 2 2 3" xfId="23201"/>
    <cellStyle name="Standard 3 2 5 3 2 4 2 2 4" xfId="39783"/>
    <cellStyle name="Standard 3 2 5 3 2 4 2 2 5" xfId="48333"/>
    <cellStyle name="Standard 3 2 5 3 2 4 2 3" xfId="11912"/>
    <cellStyle name="Standard 3 2 5 3 2 4 2 3 2" xfId="28753"/>
    <cellStyle name="Standard 3 2 5 3 2 4 2 4" xfId="20462"/>
    <cellStyle name="Standard 3 2 5 3 2 4 2 5" xfId="37044"/>
    <cellStyle name="Standard 3 2 5 3 2 4 2 6" xfId="45594"/>
    <cellStyle name="Standard 3 2 5 3 2 4 3" xfId="6082"/>
    <cellStyle name="Standard 3 2 5 3 2 4 3 2" xfId="14650"/>
    <cellStyle name="Standard 3 2 5 3 2 4 3 2 2" xfId="31491"/>
    <cellStyle name="Standard 3 2 5 3 2 4 3 3" xfId="23200"/>
    <cellStyle name="Standard 3 2 5 3 2 4 3 4" xfId="39782"/>
    <cellStyle name="Standard 3 2 5 3 2 4 3 5" xfId="48332"/>
    <cellStyle name="Standard 3 2 5 3 2 4 4" xfId="9840"/>
    <cellStyle name="Standard 3 2 5 3 2 4 4 2" xfId="26681"/>
    <cellStyle name="Standard 3 2 5 3 2 4 5" xfId="18390"/>
    <cellStyle name="Standard 3 2 5 3 2 4 6" xfId="34972"/>
    <cellStyle name="Standard 3 2 5 3 2 4 7" xfId="43522"/>
    <cellStyle name="Standard 3 2 5 3 2 5" xfId="2306"/>
    <cellStyle name="Standard 3 2 5 3 2 5 2" xfId="6084"/>
    <cellStyle name="Standard 3 2 5 3 2 5 2 2" xfId="14652"/>
    <cellStyle name="Standard 3 2 5 3 2 5 2 2 2" xfId="31493"/>
    <cellStyle name="Standard 3 2 5 3 2 5 2 3" xfId="23202"/>
    <cellStyle name="Standard 3 2 5 3 2 5 2 4" xfId="39784"/>
    <cellStyle name="Standard 3 2 5 3 2 5 2 5" xfId="48334"/>
    <cellStyle name="Standard 3 2 5 3 2 5 3" xfId="10876"/>
    <cellStyle name="Standard 3 2 5 3 2 5 3 2" xfId="27717"/>
    <cellStyle name="Standard 3 2 5 3 2 5 4" xfId="19426"/>
    <cellStyle name="Standard 3 2 5 3 2 5 5" xfId="36008"/>
    <cellStyle name="Standard 3 2 5 3 2 5 6" xfId="44558"/>
    <cellStyle name="Standard 3 2 5 3 2 6" xfId="6069"/>
    <cellStyle name="Standard 3 2 5 3 2 6 2" xfId="14637"/>
    <cellStyle name="Standard 3 2 5 3 2 6 2 2" xfId="31478"/>
    <cellStyle name="Standard 3 2 5 3 2 6 3" xfId="23187"/>
    <cellStyle name="Standard 3 2 5 3 2 6 4" xfId="39769"/>
    <cellStyle name="Standard 3 2 5 3 2 6 5" xfId="48319"/>
    <cellStyle name="Standard 3 2 5 3 2 7" xfId="8544"/>
    <cellStyle name="Standard 3 2 5 3 2 7 2" xfId="17095"/>
    <cellStyle name="Standard 3 2 5 3 2 7 3" xfId="25645"/>
    <cellStyle name="Standard 3 2 5 3 2 7 4" xfId="42227"/>
    <cellStyle name="Standard 3 2 5 3 2 7 5" xfId="50777"/>
    <cellStyle name="Standard 3 2 5 3 2 8" xfId="8804"/>
    <cellStyle name="Standard 3 2 5 3 2 9" xfId="17354"/>
    <cellStyle name="Standard 3 2 5 3 3" xfId="364"/>
    <cellStyle name="Standard 3 2 5 3 3 2" xfId="882"/>
    <cellStyle name="Standard 3 2 5 3 3 2 2" xfId="1918"/>
    <cellStyle name="Standard 3 2 5 3 3 2 2 2" xfId="3991"/>
    <cellStyle name="Standard 3 2 5 3 3 2 2 2 2" xfId="6088"/>
    <cellStyle name="Standard 3 2 5 3 3 2 2 2 2 2" xfId="14656"/>
    <cellStyle name="Standard 3 2 5 3 3 2 2 2 2 2 2" xfId="31497"/>
    <cellStyle name="Standard 3 2 5 3 3 2 2 2 2 3" xfId="23206"/>
    <cellStyle name="Standard 3 2 5 3 3 2 2 2 2 4" xfId="39788"/>
    <cellStyle name="Standard 3 2 5 3 3 2 2 2 2 5" xfId="48338"/>
    <cellStyle name="Standard 3 2 5 3 3 2 2 2 3" xfId="12561"/>
    <cellStyle name="Standard 3 2 5 3 3 2 2 2 3 2" xfId="29402"/>
    <cellStyle name="Standard 3 2 5 3 3 2 2 2 4" xfId="21111"/>
    <cellStyle name="Standard 3 2 5 3 3 2 2 2 5" xfId="37693"/>
    <cellStyle name="Standard 3 2 5 3 3 2 2 2 6" xfId="46243"/>
    <cellStyle name="Standard 3 2 5 3 3 2 2 3" xfId="6087"/>
    <cellStyle name="Standard 3 2 5 3 3 2 2 3 2" xfId="14655"/>
    <cellStyle name="Standard 3 2 5 3 3 2 2 3 2 2" xfId="31496"/>
    <cellStyle name="Standard 3 2 5 3 3 2 2 3 3" xfId="23205"/>
    <cellStyle name="Standard 3 2 5 3 3 2 2 3 4" xfId="39787"/>
    <cellStyle name="Standard 3 2 5 3 3 2 2 3 5" xfId="48337"/>
    <cellStyle name="Standard 3 2 5 3 3 2 2 4" xfId="10489"/>
    <cellStyle name="Standard 3 2 5 3 3 2 2 4 2" xfId="27330"/>
    <cellStyle name="Standard 3 2 5 3 3 2 2 5" xfId="19039"/>
    <cellStyle name="Standard 3 2 5 3 3 2 2 6" xfId="35621"/>
    <cellStyle name="Standard 3 2 5 3 3 2 2 7" xfId="44171"/>
    <cellStyle name="Standard 3 2 5 3 3 2 3" xfId="2955"/>
    <cellStyle name="Standard 3 2 5 3 3 2 3 2" xfId="6089"/>
    <cellStyle name="Standard 3 2 5 3 3 2 3 2 2" xfId="14657"/>
    <cellStyle name="Standard 3 2 5 3 3 2 3 2 2 2" xfId="31498"/>
    <cellStyle name="Standard 3 2 5 3 3 2 3 2 3" xfId="23207"/>
    <cellStyle name="Standard 3 2 5 3 3 2 3 2 4" xfId="39789"/>
    <cellStyle name="Standard 3 2 5 3 3 2 3 2 5" xfId="48339"/>
    <cellStyle name="Standard 3 2 5 3 3 2 3 3" xfId="11525"/>
    <cellStyle name="Standard 3 2 5 3 3 2 3 3 2" xfId="28366"/>
    <cellStyle name="Standard 3 2 5 3 3 2 3 4" xfId="20075"/>
    <cellStyle name="Standard 3 2 5 3 3 2 3 5" xfId="36657"/>
    <cellStyle name="Standard 3 2 5 3 3 2 3 6" xfId="45207"/>
    <cellStyle name="Standard 3 2 5 3 3 2 4" xfId="6086"/>
    <cellStyle name="Standard 3 2 5 3 3 2 4 2" xfId="14654"/>
    <cellStyle name="Standard 3 2 5 3 3 2 4 2 2" xfId="31495"/>
    <cellStyle name="Standard 3 2 5 3 3 2 4 3" xfId="23204"/>
    <cellStyle name="Standard 3 2 5 3 3 2 4 4" xfId="39786"/>
    <cellStyle name="Standard 3 2 5 3 3 2 4 5" xfId="48336"/>
    <cellStyle name="Standard 3 2 5 3 3 2 5" xfId="9453"/>
    <cellStyle name="Standard 3 2 5 3 3 2 5 2" xfId="26294"/>
    <cellStyle name="Standard 3 2 5 3 3 2 6" xfId="18003"/>
    <cellStyle name="Standard 3 2 5 3 3 2 7" xfId="34585"/>
    <cellStyle name="Standard 3 2 5 3 3 2 8" xfId="43135"/>
    <cellStyle name="Standard 3 2 5 3 3 3" xfId="1400"/>
    <cellStyle name="Standard 3 2 5 3 3 3 2" xfId="3473"/>
    <cellStyle name="Standard 3 2 5 3 3 3 2 2" xfId="6091"/>
    <cellStyle name="Standard 3 2 5 3 3 3 2 2 2" xfId="14659"/>
    <cellStyle name="Standard 3 2 5 3 3 3 2 2 2 2" xfId="31500"/>
    <cellStyle name="Standard 3 2 5 3 3 3 2 2 3" xfId="23209"/>
    <cellStyle name="Standard 3 2 5 3 3 3 2 2 4" xfId="39791"/>
    <cellStyle name="Standard 3 2 5 3 3 3 2 2 5" xfId="48341"/>
    <cellStyle name="Standard 3 2 5 3 3 3 2 3" xfId="12043"/>
    <cellStyle name="Standard 3 2 5 3 3 3 2 3 2" xfId="28884"/>
    <cellStyle name="Standard 3 2 5 3 3 3 2 4" xfId="20593"/>
    <cellStyle name="Standard 3 2 5 3 3 3 2 5" xfId="37175"/>
    <cellStyle name="Standard 3 2 5 3 3 3 2 6" xfId="45725"/>
    <cellStyle name="Standard 3 2 5 3 3 3 3" xfId="6090"/>
    <cellStyle name="Standard 3 2 5 3 3 3 3 2" xfId="14658"/>
    <cellStyle name="Standard 3 2 5 3 3 3 3 2 2" xfId="31499"/>
    <cellStyle name="Standard 3 2 5 3 3 3 3 3" xfId="23208"/>
    <cellStyle name="Standard 3 2 5 3 3 3 3 4" xfId="39790"/>
    <cellStyle name="Standard 3 2 5 3 3 3 3 5" xfId="48340"/>
    <cellStyle name="Standard 3 2 5 3 3 3 4" xfId="9971"/>
    <cellStyle name="Standard 3 2 5 3 3 3 4 2" xfId="26812"/>
    <cellStyle name="Standard 3 2 5 3 3 3 5" xfId="18521"/>
    <cellStyle name="Standard 3 2 5 3 3 3 6" xfId="35103"/>
    <cellStyle name="Standard 3 2 5 3 3 3 7" xfId="43653"/>
    <cellStyle name="Standard 3 2 5 3 3 4" xfId="2437"/>
    <cellStyle name="Standard 3 2 5 3 3 4 2" xfId="6092"/>
    <cellStyle name="Standard 3 2 5 3 3 4 2 2" xfId="14660"/>
    <cellStyle name="Standard 3 2 5 3 3 4 2 2 2" xfId="31501"/>
    <cellStyle name="Standard 3 2 5 3 3 4 2 3" xfId="23210"/>
    <cellStyle name="Standard 3 2 5 3 3 4 2 4" xfId="39792"/>
    <cellStyle name="Standard 3 2 5 3 3 4 2 5" xfId="48342"/>
    <cellStyle name="Standard 3 2 5 3 3 4 3" xfId="11007"/>
    <cellStyle name="Standard 3 2 5 3 3 4 3 2" xfId="27848"/>
    <cellStyle name="Standard 3 2 5 3 3 4 4" xfId="19557"/>
    <cellStyle name="Standard 3 2 5 3 3 4 5" xfId="36139"/>
    <cellStyle name="Standard 3 2 5 3 3 4 6" xfId="44689"/>
    <cellStyle name="Standard 3 2 5 3 3 5" xfId="6085"/>
    <cellStyle name="Standard 3 2 5 3 3 5 2" xfId="14653"/>
    <cellStyle name="Standard 3 2 5 3 3 5 2 2" xfId="31494"/>
    <cellStyle name="Standard 3 2 5 3 3 5 3" xfId="23203"/>
    <cellStyle name="Standard 3 2 5 3 3 5 4" xfId="39785"/>
    <cellStyle name="Standard 3 2 5 3 3 5 5" xfId="48335"/>
    <cellStyle name="Standard 3 2 5 3 3 6" xfId="8935"/>
    <cellStyle name="Standard 3 2 5 3 3 6 2" xfId="25777"/>
    <cellStyle name="Standard 3 2 5 3 3 7" xfId="17485"/>
    <cellStyle name="Standard 3 2 5 3 3 8" xfId="34067"/>
    <cellStyle name="Standard 3 2 5 3 3 9" xfId="42617"/>
    <cellStyle name="Standard 3 2 5 3 4" xfId="623"/>
    <cellStyle name="Standard 3 2 5 3 4 2" xfId="1659"/>
    <cellStyle name="Standard 3 2 5 3 4 2 2" xfId="3732"/>
    <cellStyle name="Standard 3 2 5 3 4 2 2 2" xfId="6095"/>
    <cellStyle name="Standard 3 2 5 3 4 2 2 2 2" xfId="14663"/>
    <cellStyle name="Standard 3 2 5 3 4 2 2 2 2 2" xfId="31504"/>
    <cellStyle name="Standard 3 2 5 3 4 2 2 2 3" xfId="23213"/>
    <cellStyle name="Standard 3 2 5 3 4 2 2 2 4" xfId="39795"/>
    <cellStyle name="Standard 3 2 5 3 4 2 2 2 5" xfId="48345"/>
    <cellStyle name="Standard 3 2 5 3 4 2 2 3" xfId="12302"/>
    <cellStyle name="Standard 3 2 5 3 4 2 2 3 2" xfId="29143"/>
    <cellStyle name="Standard 3 2 5 3 4 2 2 4" xfId="20852"/>
    <cellStyle name="Standard 3 2 5 3 4 2 2 5" xfId="37434"/>
    <cellStyle name="Standard 3 2 5 3 4 2 2 6" xfId="45984"/>
    <cellStyle name="Standard 3 2 5 3 4 2 3" xfId="6094"/>
    <cellStyle name="Standard 3 2 5 3 4 2 3 2" xfId="14662"/>
    <cellStyle name="Standard 3 2 5 3 4 2 3 2 2" xfId="31503"/>
    <cellStyle name="Standard 3 2 5 3 4 2 3 3" xfId="23212"/>
    <cellStyle name="Standard 3 2 5 3 4 2 3 4" xfId="39794"/>
    <cellStyle name="Standard 3 2 5 3 4 2 3 5" xfId="48344"/>
    <cellStyle name="Standard 3 2 5 3 4 2 4" xfId="10230"/>
    <cellStyle name="Standard 3 2 5 3 4 2 4 2" xfId="27071"/>
    <cellStyle name="Standard 3 2 5 3 4 2 5" xfId="18780"/>
    <cellStyle name="Standard 3 2 5 3 4 2 6" xfId="35362"/>
    <cellStyle name="Standard 3 2 5 3 4 2 7" xfId="43912"/>
    <cellStyle name="Standard 3 2 5 3 4 3" xfId="2696"/>
    <cellStyle name="Standard 3 2 5 3 4 3 2" xfId="6096"/>
    <cellStyle name="Standard 3 2 5 3 4 3 2 2" xfId="14664"/>
    <cellStyle name="Standard 3 2 5 3 4 3 2 2 2" xfId="31505"/>
    <cellStyle name="Standard 3 2 5 3 4 3 2 3" xfId="23214"/>
    <cellStyle name="Standard 3 2 5 3 4 3 2 4" xfId="39796"/>
    <cellStyle name="Standard 3 2 5 3 4 3 2 5" xfId="48346"/>
    <cellStyle name="Standard 3 2 5 3 4 3 3" xfId="11266"/>
    <cellStyle name="Standard 3 2 5 3 4 3 3 2" xfId="28107"/>
    <cellStyle name="Standard 3 2 5 3 4 3 4" xfId="19816"/>
    <cellStyle name="Standard 3 2 5 3 4 3 5" xfId="36398"/>
    <cellStyle name="Standard 3 2 5 3 4 3 6" xfId="44948"/>
    <cellStyle name="Standard 3 2 5 3 4 4" xfId="6093"/>
    <cellStyle name="Standard 3 2 5 3 4 4 2" xfId="14661"/>
    <cellStyle name="Standard 3 2 5 3 4 4 2 2" xfId="31502"/>
    <cellStyle name="Standard 3 2 5 3 4 4 3" xfId="23211"/>
    <cellStyle name="Standard 3 2 5 3 4 4 4" xfId="39793"/>
    <cellStyle name="Standard 3 2 5 3 4 4 5" xfId="48343"/>
    <cellStyle name="Standard 3 2 5 3 4 5" xfId="9194"/>
    <cellStyle name="Standard 3 2 5 3 4 5 2" xfId="26035"/>
    <cellStyle name="Standard 3 2 5 3 4 6" xfId="17744"/>
    <cellStyle name="Standard 3 2 5 3 4 7" xfId="34326"/>
    <cellStyle name="Standard 3 2 5 3 4 8" xfId="42876"/>
    <cellStyle name="Standard 3 2 5 3 5" xfId="1141"/>
    <cellStyle name="Standard 3 2 5 3 5 2" xfId="3214"/>
    <cellStyle name="Standard 3 2 5 3 5 2 2" xfId="6098"/>
    <cellStyle name="Standard 3 2 5 3 5 2 2 2" xfId="14666"/>
    <cellStyle name="Standard 3 2 5 3 5 2 2 2 2" xfId="31507"/>
    <cellStyle name="Standard 3 2 5 3 5 2 2 3" xfId="23216"/>
    <cellStyle name="Standard 3 2 5 3 5 2 2 4" xfId="39798"/>
    <cellStyle name="Standard 3 2 5 3 5 2 2 5" xfId="48348"/>
    <cellStyle name="Standard 3 2 5 3 5 2 3" xfId="11784"/>
    <cellStyle name="Standard 3 2 5 3 5 2 3 2" xfId="28625"/>
    <cellStyle name="Standard 3 2 5 3 5 2 4" xfId="20334"/>
    <cellStyle name="Standard 3 2 5 3 5 2 5" xfId="36916"/>
    <cellStyle name="Standard 3 2 5 3 5 2 6" xfId="45466"/>
    <cellStyle name="Standard 3 2 5 3 5 3" xfId="6097"/>
    <cellStyle name="Standard 3 2 5 3 5 3 2" xfId="14665"/>
    <cellStyle name="Standard 3 2 5 3 5 3 2 2" xfId="31506"/>
    <cellStyle name="Standard 3 2 5 3 5 3 3" xfId="23215"/>
    <cellStyle name="Standard 3 2 5 3 5 3 4" xfId="39797"/>
    <cellStyle name="Standard 3 2 5 3 5 3 5" xfId="48347"/>
    <cellStyle name="Standard 3 2 5 3 5 4" xfId="9712"/>
    <cellStyle name="Standard 3 2 5 3 5 4 2" xfId="26553"/>
    <cellStyle name="Standard 3 2 5 3 5 5" xfId="18262"/>
    <cellStyle name="Standard 3 2 5 3 5 6" xfId="34844"/>
    <cellStyle name="Standard 3 2 5 3 5 7" xfId="43394"/>
    <cellStyle name="Standard 3 2 5 3 6" xfId="2178"/>
    <cellStyle name="Standard 3 2 5 3 6 2" xfId="6099"/>
    <cellStyle name="Standard 3 2 5 3 6 2 2" xfId="14667"/>
    <cellStyle name="Standard 3 2 5 3 6 2 2 2" xfId="31508"/>
    <cellStyle name="Standard 3 2 5 3 6 2 3" xfId="23217"/>
    <cellStyle name="Standard 3 2 5 3 6 2 4" xfId="39799"/>
    <cellStyle name="Standard 3 2 5 3 6 2 5" xfId="48349"/>
    <cellStyle name="Standard 3 2 5 3 6 3" xfId="10748"/>
    <cellStyle name="Standard 3 2 5 3 6 3 2" xfId="27589"/>
    <cellStyle name="Standard 3 2 5 3 6 4" xfId="19298"/>
    <cellStyle name="Standard 3 2 5 3 6 5" xfId="35880"/>
    <cellStyle name="Standard 3 2 5 3 6 6" xfId="44430"/>
    <cellStyle name="Standard 3 2 5 3 7" xfId="6068"/>
    <cellStyle name="Standard 3 2 5 3 7 2" xfId="14636"/>
    <cellStyle name="Standard 3 2 5 3 7 2 2" xfId="31477"/>
    <cellStyle name="Standard 3 2 5 3 7 3" xfId="23186"/>
    <cellStyle name="Standard 3 2 5 3 7 4" xfId="39768"/>
    <cellStyle name="Standard 3 2 5 3 7 5" xfId="48318"/>
    <cellStyle name="Standard 3 2 5 3 8" xfId="8416"/>
    <cellStyle name="Standard 3 2 5 3 8 2" xfId="16967"/>
    <cellStyle name="Standard 3 2 5 3 8 3" xfId="25517"/>
    <cellStyle name="Standard 3 2 5 3 8 4" xfId="42099"/>
    <cellStyle name="Standard 3 2 5 3 8 5" xfId="50649"/>
    <cellStyle name="Standard 3 2 5 3 9" xfId="8676"/>
    <cellStyle name="Standard 3 2 5 4" xfId="164"/>
    <cellStyle name="Standard 3 2 5 4 10" xfId="33872"/>
    <cellStyle name="Standard 3 2 5 4 11" xfId="42422"/>
    <cellStyle name="Standard 3 2 5 4 2" xfId="428"/>
    <cellStyle name="Standard 3 2 5 4 2 2" xfId="946"/>
    <cellStyle name="Standard 3 2 5 4 2 2 2" xfId="1982"/>
    <cellStyle name="Standard 3 2 5 4 2 2 2 2" xfId="4055"/>
    <cellStyle name="Standard 3 2 5 4 2 2 2 2 2" xfId="6104"/>
    <cellStyle name="Standard 3 2 5 4 2 2 2 2 2 2" xfId="14672"/>
    <cellStyle name="Standard 3 2 5 4 2 2 2 2 2 2 2" xfId="31513"/>
    <cellStyle name="Standard 3 2 5 4 2 2 2 2 2 3" xfId="23222"/>
    <cellStyle name="Standard 3 2 5 4 2 2 2 2 2 4" xfId="39804"/>
    <cellStyle name="Standard 3 2 5 4 2 2 2 2 2 5" xfId="48354"/>
    <cellStyle name="Standard 3 2 5 4 2 2 2 2 3" xfId="12625"/>
    <cellStyle name="Standard 3 2 5 4 2 2 2 2 3 2" xfId="29466"/>
    <cellStyle name="Standard 3 2 5 4 2 2 2 2 4" xfId="21175"/>
    <cellStyle name="Standard 3 2 5 4 2 2 2 2 5" xfId="37757"/>
    <cellStyle name="Standard 3 2 5 4 2 2 2 2 6" xfId="46307"/>
    <cellStyle name="Standard 3 2 5 4 2 2 2 3" xfId="6103"/>
    <cellStyle name="Standard 3 2 5 4 2 2 2 3 2" xfId="14671"/>
    <cellStyle name="Standard 3 2 5 4 2 2 2 3 2 2" xfId="31512"/>
    <cellStyle name="Standard 3 2 5 4 2 2 2 3 3" xfId="23221"/>
    <cellStyle name="Standard 3 2 5 4 2 2 2 3 4" xfId="39803"/>
    <cellStyle name="Standard 3 2 5 4 2 2 2 3 5" xfId="48353"/>
    <cellStyle name="Standard 3 2 5 4 2 2 2 4" xfId="10553"/>
    <cellStyle name="Standard 3 2 5 4 2 2 2 4 2" xfId="27394"/>
    <cellStyle name="Standard 3 2 5 4 2 2 2 5" xfId="19103"/>
    <cellStyle name="Standard 3 2 5 4 2 2 2 6" xfId="35685"/>
    <cellStyle name="Standard 3 2 5 4 2 2 2 7" xfId="44235"/>
    <cellStyle name="Standard 3 2 5 4 2 2 3" xfId="3019"/>
    <cellStyle name="Standard 3 2 5 4 2 2 3 2" xfId="6105"/>
    <cellStyle name="Standard 3 2 5 4 2 2 3 2 2" xfId="14673"/>
    <cellStyle name="Standard 3 2 5 4 2 2 3 2 2 2" xfId="31514"/>
    <cellStyle name="Standard 3 2 5 4 2 2 3 2 3" xfId="23223"/>
    <cellStyle name="Standard 3 2 5 4 2 2 3 2 4" xfId="39805"/>
    <cellStyle name="Standard 3 2 5 4 2 2 3 2 5" xfId="48355"/>
    <cellStyle name="Standard 3 2 5 4 2 2 3 3" xfId="11589"/>
    <cellStyle name="Standard 3 2 5 4 2 2 3 3 2" xfId="28430"/>
    <cellStyle name="Standard 3 2 5 4 2 2 3 4" xfId="20139"/>
    <cellStyle name="Standard 3 2 5 4 2 2 3 5" xfId="36721"/>
    <cellStyle name="Standard 3 2 5 4 2 2 3 6" xfId="45271"/>
    <cellStyle name="Standard 3 2 5 4 2 2 4" xfId="6102"/>
    <cellStyle name="Standard 3 2 5 4 2 2 4 2" xfId="14670"/>
    <cellStyle name="Standard 3 2 5 4 2 2 4 2 2" xfId="31511"/>
    <cellStyle name="Standard 3 2 5 4 2 2 4 3" xfId="23220"/>
    <cellStyle name="Standard 3 2 5 4 2 2 4 4" xfId="39802"/>
    <cellStyle name="Standard 3 2 5 4 2 2 4 5" xfId="48352"/>
    <cellStyle name="Standard 3 2 5 4 2 2 5" xfId="9517"/>
    <cellStyle name="Standard 3 2 5 4 2 2 5 2" xfId="26358"/>
    <cellStyle name="Standard 3 2 5 4 2 2 6" xfId="18067"/>
    <cellStyle name="Standard 3 2 5 4 2 2 7" xfId="34649"/>
    <cellStyle name="Standard 3 2 5 4 2 2 8" xfId="43199"/>
    <cellStyle name="Standard 3 2 5 4 2 3" xfId="1464"/>
    <cellStyle name="Standard 3 2 5 4 2 3 2" xfId="3537"/>
    <cellStyle name="Standard 3 2 5 4 2 3 2 2" xfId="6107"/>
    <cellStyle name="Standard 3 2 5 4 2 3 2 2 2" xfId="14675"/>
    <cellStyle name="Standard 3 2 5 4 2 3 2 2 2 2" xfId="31516"/>
    <cellStyle name="Standard 3 2 5 4 2 3 2 2 3" xfId="23225"/>
    <cellStyle name="Standard 3 2 5 4 2 3 2 2 4" xfId="39807"/>
    <cellStyle name="Standard 3 2 5 4 2 3 2 2 5" xfId="48357"/>
    <cellStyle name="Standard 3 2 5 4 2 3 2 3" xfId="12107"/>
    <cellStyle name="Standard 3 2 5 4 2 3 2 3 2" xfId="28948"/>
    <cellStyle name="Standard 3 2 5 4 2 3 2 4" xfId="20657"/>
    <cellStyle name="Standard 3 2 5 4 2 3 2 5" xfId="37239"/>
    <cellStyle name="Standard 3 2 5 4 2 3 2 6" xfId="45789"/>
    <cellStyle name="Standard 3 2 5 4 2 3 3" xfId="6106"/>
    <cellStyle name="Standard 3 2 5 4 2 3 3 2" xfId="14674"/>
    <cellStyle name="Standard 3 2 5 4 2 3 3 2 2" xfId="31515"/>
    <cellStyle name="Standard 3 2 5 4 2 3 3 3" xfId="23224"/>
    <cellStyle name="Standard 3 2 5 4 2 3 3 4" xfId="39806"/>
    <cellStyle name="Standard 3 2 5 4 2 3 3 5" xfId="48356"/>
    <cellStyle name="Standard 3 2 5 4 2 3 4" xfId="10035"/>
    <cellStyle name="Standard 3 2 5 4 2 3 4 2" xfId="26876"/>
    <cellStyle name="Standard 3 2 5 4 2 3 5" xfId="18585"/>
    <cellStyle name="Standard 3 2 5 4 2 3 6" xfId="35167"/>
    <cellStyle name="Standard 3 2 5 4 2 3 7" xfId="43717"/>
    <cellStyle name="Standard 3 2 5 4 2 4" xfId="2501"/>
    <cellStyle name="Standard 3 2 5 4 2 4 2" xfId="6108"/>
    <cellStyle name="Standard 3 2 5 4 2 4 2 2" xfId="14676"/>
    <cellStyle name="Standard 3 2 5 4 2 4 2 2 2" xfId="31517"/>
    <cellStyle name="Standard 3 2 5 4 2 4 2 3" xfId="23226"/>
    <cellStyle name="Standard 3 2 5 4 2 4 2 4" xfId="39808"/>
    <cellStyle name="Standard 3 2 5 4 2 4 2 5" xfId="48358"/>
    <cellStyle name="Standard 3 2 5 4 2 4 3" xfId="11071"/>
    <cellStyle name="Standard 3 2 5 4 2 4 3 2" xfId="27912"/>
    <cellStyle name="Standard 3 2 5 4 2 4 4" xfId="19621"/>
    <cellStyle name="Standard 3 2 5 4 2 4 5" xfId="36203"/>
    <cellStyle name="Standard 3 2 5 4 2 4 6" xfId="44753"/>
    <cellStyle name="Standard 3 2 5 4 2 5" xfId="6101"/>
    <cellStyle name="Standard 3 2 5 4 2 5 2" xfId="14669"/>
    <cellStyle name="Standard 3 2 5 4 2 5 2 2" xfId="31510"/>
    <cellStyle name="Standard 3 2 5 4 2 5 3" xfId="23219"/>
    <cellStyle name="Standard 3 2 5 4 2 5 4" xfId="39801"/>
    <cellStyle name="Standard 3 2 5 4 2 5 5" xfId="48351"/>
    <cellStyle name="Standard 3 2 5 4 2 6" xfId="8999"/>
    <cellStyle name="Standard 3 2 5 4 2 6 2" xfId="25841"/>
    <cellStyle name="Standard 3 2 5 4 2 7" xfId="17549"/>
    <cellStyle name="Standard 3 2 5 4 2 8" xfId="34131"/>
    <cellStyle name="Standard 3 2 5 4 2 9" xfId="42681"/>
    <cellStyle name="Standard 3 2 5 4 3" xfId="687"/>
    <cellStyle name="Standard 3 2 5 4 3 2" xfId="1723"/>
    <cellStyle name="Standard 3 2 5 4 3 2 2" xfId="3796"/>
    <cellStyle name="Standard 3 2 5 4 3 2 2 2" xfId="6111"/>
    <cellStyle name="Standard 3 2 5 4 3 2 2 2 2" xfId="14679"/>
    <cellStyle name="Standard 3 2 5 4 3 2 2 2 2 2" xfId="31520"/>
    <cellStyle name="Standard 3 2 5 4 3 2 2 2 3" xfId="23229"/>
    <cellStyle name="Standard 3 2 5 4 3 2 2 2 4" xfId="39811"/>
    <cellStyle name="Standard 3 2 5 4 3 2 2 2 5" xfId="48361"/>
    <cellStyle name="Standard 3 2 5 4 3 2 2 3" xfId="12366"/>
    <cellStyle name="Standard 3 2 5 4 3 2 2 3 2" xfId="29207"/>
    <cellStyle name="Standard 3 2 5 4 3 2 2 4" xfId="20916"/>
    <cellStyle name="Standard 3 2 5 4 3 2 2 5" xfId="37498"/>
    <cellStyle name="Standard 3 2 5 4 3 2 2 6" xfId="46048"/>
    <cellStyle name="Standard 3 2 5 4 3 2 3" xfId="6110"/>
    <cellStyle name="Standard 3 2 5 4 3 2 3 2" xfId="14678"/>
    <cellStyle name="Standard 3 2 5 4 3 2 3 2 2" xfId="31519"/>
    <cellStyle name="Standard 3 2 5 4 3 2 3 3" xfId="23228"/>
    <cellStyle name="Standard 3 2 5 4 3 2 3 4" xfId="39810"/>
    <cellStyle name="Standard 3 2 5 4 3 2 3 5" xfId="48360"/>
    <cellStyle name="Standard 3 2 5 4 3 2 4" xfId="10294"/>
    <cellStyle name="Standard 3 2 5 4 3 2 4 2" xfId="27135"/>
    <cellStyle name="Standard 3 2 5 4 3 2 5" xfId="18844"/>
    <cellStyle name="Standard 3 2 5 4 3 2 6" xfId="35426"/>
    <cellStyle name="Standard 3 2 5 4 3 2 7" xfId="43976"/>
    <cellStyle name="Standard 3 2 5 4 3 3" xfId="2760"/>
    <cellStyle name="Standard 3 2 5 4 3 3 2" xfId="6112"/>
    <cellStyle name="Standard 3 2 5 4 3 3 2 2" xfId="14680"/>
    <cellStyle name="Standard 3 2 5 4 3 3 2 2 2" xfId="31521"/>
    <cellStyle name="Standard 3 2 5 4 3 3 2 3" xfId="23230"/>
    <cellStyle name="Standard 3 2 5 4 3 3 2 4" xfId="39812"/>
    <cellStyle name="Standard 3 2 5 4 3 3 2 5" xfId="48362"/>
    <cellStyle name="Standard 3 2 5 4 3 3 3" xfId="11330"/>
    <cellStyle name="Standard 3 2 5 4 3 3 3 2" xfId="28171"/>
    <cellStyle name="Standard 3 2 5 4 3 3 4" xfId="19880"/>
    <cellStyle name="Standard 3 2 5 4 3 3 5" xfId="36462"/>
    <cellStyle name="Standard 3 2 5 4 3 3 6" xfId="45012"/>
    <cellStyle name="Standard 3 2 5 4 3 4" xfId="6109"/>
    <cellStyle name="Standard 3 2 5 4 3 4 2" xfId="14677"/>
    <cellStyle name="Standard 3 2 5 4 3 4 2 2" xfId="31518"/>
    <cellStyle name="Standard 3 2 5 4 3 4 3" xfId="23227"/>
    <cellStyle name="Standard 3 2 5 4 3 4 4" xfId="39809"/>
    <cellStyle name="Standard 3 2 5 4 3 4 5" xfId="48359"/>
    <cellStyle name="Standard 3 2 5 4 3 5" xfId="9258"/>
    <cellStyle name="Standard 3 2 5 4 3 5 2" xfId="26099"/>
    <cellStyle name="Standard 3 2 5 4 3 6" xfId="17808"/>
    <cellStyle name="Standard 3 2 5 4 3 7" xfId="34390"/>
    <cellStyle name="Standard 3 2 5 4 3 8" xfId="42940"/>
    <cellStyle name="Standard 3 2 5 4 4" xfId="1205"/>
    <cellStyle name="Standard 3 2 5 4 4 2" xfId="3278"/>
    <cellStyle name="Standard 3 2 5 4 4 2 2" xfId="6114"/>
    <cellStyle name="Standard 3 2 5 4 4 2 2 2" xfId="14682"/>
    <cellStyle name="Standard 3 2 5 4 4 2 2 2 2" xfId="31523"/>
    <cellStyle name="Standard 3 2 5 4 4 2 2 3" xfId="23232"/>
    <cellStyle name="Standard 3 2 5 4 4 2 2 4" xfId="39814"/>
    <cellStyle name="Standard 3 2 5 4 4 2 2 5" xfId="48364"/>
    <cellStyle name="Standard 3 2 5 4 4 2 3" xfId="11848"/>
    <cellStyle name="Standard 3 2 5 4 4 2 3 2" xfId="28689"/>
    <cellStyle name="Standard 3 2 5 4 4 2 4" xfId="20398"/>
    <cellStyle name="Standard 3 2 5 4 4 2 5" xfId="36980"/>
    <cellStyle name="Standard 3 2 5 4 4 2 6" xfId="45530"/>
    <cellStyle name="Standard 3 2 5 4 4 3" xfId="6113"/>
    <cellStyle name="Standard 3 2 5 4 4 3 2" xfId="14681"/>
    <cellStyle name="Standard 3 2 5 4 4 3 2 2" xfId="31522"/>
    <cellStyle name="Standard 3 2 5 4 4 3 3" xfId="23231"/>
    <cellStyle name="Standard 3 2 5 4 4 3 4" xfId="39813"/>
    <cellStyle name="Standard 3 2 5 4 4 3 5" xfId="48363"/>
    <cellStyle name="Standard 3 2 5 4 4 4" xfId="9776"/>
    <cellStyle name="Standard 3 2 5 4 4 4 2" xfId="26617"/>
    <cellStyle name="Standard 3 2 5 4 4 5" xfId="18326"/>
    <cellStyle name="Standard 3 2 5 4 4 6" xfId="34908"/>
    <cellStyle name="Standard 3 2 5 4 4 7" xfId="43458"/>
    <cellStyle name="Standard 3 2 5 4 5" xfId="2242"/>
    <cellStyle name="Standard 3 2 5 4 5 2" xfId="6115"/>
    <cellStyle name="Standard 3 2 5 4 5 2 2" xfId="14683"/>
    <cellStyle name="Standard 3 2 5 4 5 2 2 2" xfId="31524"/>
    <cellStyle name="Standard 3 2 5 4 5 2 3" xfId="23233"/>
    <cellStyle name="Standard 3 2 5 4 5 2 4" xfId="39815"/>
    <cellStyle name="Standard 3 2 5 4 5 2 5" xfId="48365"/>
    <cellStyle name="Standard 3 2 5 4 5 3" xfId="10812"/>
    <cellStyle name="Standard 3 2 5 4 5 3 2" xfId="27653"/>
    <cellStyle name="Standard 3 2 5 4 5 4" xfId="19362"/>
    <cellStyle name="Standard 3 2 5 4 5 5" xfId="35944"/>
    <cellStyle name="Standard 3 2 5 4 5 6" xfId="44494"/>
    <cellStyle name="Standard 3 2 5 4 6" xfId="6100"/>
    <cellStyle name="Standard 3 2 5 4 6 2" xfId="14668"/>
    <cellStyle name="Standard 3 2 5 4 6 2 2" xfId="31509"/>
    <cellStyle name="Standard 3 2 5 4 6 3" xfId="23218"/>
    <cellStyle name="Standard 3 2 5 4 6 4" xfId="39800"/>
    <cellStyle name="Standard 3 2 5 4 6 5" xfId="48350"/>
    <cellStyle name="Standard 3 2 5 4 7" xfId="8480"/>
    <cellStyle name="Standard 3 2 5 4 7 2" xfId="17031"/>
    <cellStyle name="Standard 3 2 5 4 7 3" xfId="25581"/>
    <cellStyle name="Standard 3 2 5 4 7 4" xfId="42163"/>
    <cellStyle name="Standard 3 2 5 4 7 5" xfId="50713"/>
    <cellStyle name="Standard 3 2 5 4 8" xfId="8740"/>
    <cellStyle name="Standard 3 2 5 4 9" xfId="17290"/>
    <cellStyle name="Standard 3 2 5 5" xfId="300"/>
    <cellStyle name="Standard 3 2 5 5 2" xfId="818"/>
    <cellStyle name="Standard 3 2 5 5 2 2" xfId="1854"/>
    <cellStyle name="Standard 3 2 5 5 2 2 2" xfId="3927"/>
    <cellStyle name="Standard 3 2 5 5 2 2 2 2" xfId="6119"/>
    <cellStyle name="Standard 3 2 5 5 2 2 2 2 2" xfId="14687"/>
    <cellStyle name="Standard 3 2 5 5 2 2 2 2 2 2" xfId="31528"/>
    <cellStyle name="Standard 3 2 5 5 2 2 2 2 3" xfId="23237"/>
    <cellStyle name="Standard 3 2 5 5 2 2 2 2 4" xfId="39819"/>
    <cellStyle name="Standard 3 2 5 5 2 2 2 2 5" xfId="48369"/>
    <cellStyle name="Standard 3 2 5 5 2 2 2 3" xfId="12497"/>
    <cellStyle name="Standard 3 2 5 5 2 2 2 3 2" xfId="29338"/>
    <cellStyle name="Standard 3 2 5 5 2 2 2 4" xfId="21047"/>
    <cellStyle name="Standard 3 2 5 5 2 2 2 5" xfId="37629"/>
    <cellStyle name="Standard 3 2 5 5 2 2 2 6" xfId="46179"/>
    <cellStyle name="Standard 3 2 5 5 2 2 3" xfId="6118"/>
    <cellStyle name="Standard 3 2 5 5 2 2 3 2" xfId="14686"/>
    <cellStyle name="Standard 3 2 5 5 2 2 3 2 2" xfId="31527"/>
    <cellStyle name="Standard 3 2 5 5 2 2 3 3" xfId="23236"/>
    <cellStyle name="Standard 3 2 5 5 2 2 3 4" xfId="39818"/>
    <cellStyle name="Standard 3 2 5 5 2 2 3 5" xfId="48368"/>
    <cellStyle name="Standard 3 2 5 5 2 2 4" xfId="10425"/>
    <cellStyle name="Standard 3 2 5 5 2 2 4 2" xfId="27266"/>
    <cellStyle name="Standard 3 2 5 5 2 2 5" xfId="18975"/>
    <cellStyle name="Standard 3 2 5 5 2 2 6" xfId="35557"/>
    <cellStyle name="Standard 3 2 5 5 2 2 7" xfId="44107"/>
    <cellStyle name="Standard 3 2 5 5 2 3" xfId="2891"/>
    <cellStyle name="Standard 3 2 5 5 2 3 2" xfId="6120"/>
    <cellStyle name="Standard 3 2 5 5 2 3 2 2" xfId="14688"/>
    <cellStyle name="Standard 3 2 5 5 2 3 2 2 2" xfId="31529"/>
    <cellStyle name="Standard 3 2 5 5 2 3 2 3" xfId="23238"/>
    <cellStyle name="Standard 3 2 5 5 2 3 2 4" xfId="39820"/>
    <cellStyle name="Standard 3 2 5 5 2 3 2 5" xfId="48370"/>
    <cellStyle name="Standard 3 2 5 5 2 3 3" xfId="11461"/>
    <cellStyle name="Standard 3 2 5 5 2 3 3 2" xfId="28302"/>
    <cellStyle name="Standard 3 2 5 5 2 3 4" xfId="20011"/>
    <cellStyle name="Standard 3 2 5 5 2 3 5" xfId="36593"/>
    <cellStyle name="Standard 3 2 5 5 2 3 6" xfId="45143"/>
    <cellStyle name="Standard 3 2 5 5 2 4" xfId="6117"/>
    <cellStyle name="Standard 3 2 5 5 2 4 2" xfId="14685"/>
    <cellStyle name="Standard 3 2 5 5 2 4 2 2" xfId="31526"/>
    <cellStyle name="Standard 3 2 5 5 2 4 3" xfId="23235"/>
    <cellStyle name="Standard 3 2 5 5 2 4 4" xfId="39817"/>
    <cellStyle name="Standard 3 2 5 5 2 4 5" xfId="48367"/>
    <cellStyle name="Standard 3 2 5 5 2 5" xfId="9389"/>
    <cellStyle name="Standard 3 2 5 5 2 5 2" xfId="26230"/>
    <cellStyle name="Standard 3 2 5 5 2 6" xfId="17939"/>
    <cellStyle name="Standard 3 2 5 5 2 7" xfId="34521"/>
    <cellStyle name="Standard 3 2 5 5 2 8" xfId="43071"/>
    <cellStyle name="Standard 3 2 5 5 3" xfId="1336"/>
    <cellStyle name="Standard 3 2 5 5 3 2" xfId="3409"/>
    <cellStyle name="Standard 3 2 5 5 3 2 2" xfId="6122"/>
    <cellStyle name="Standard 3 2 5 5 3 2 2 2" xfId="14690"/>
    <cellStyle name="Standard 3 2 5 5 3 2 2 2 2" xfId="31531"/>
    <cellStyle name="Standard 3 2 5 5 3 2 2 3" xfId="23240"/>
    <cellStyle name="Standard 3 2 5 5 3 2 2 4" xfId="39822"/>
    <cellStyle name="Standard 3 2 5 5 3 2 2 5" xfId="48372"/>
    <cellStyle name="Standard 3 2 5 5 3 2 3" xfId="11979"/>
    <cellStyle name="Standard 3 2 5 5 3 2 3 2" xfId="28820"/>
    <cellStyle name="Standard 3 2 5 5 3 2 4" xfId="20529"/>
    <cellStyle name="Standard 3 2 5 5 3 2 5" xfId="37111"/>
    <cellStyle name="Standard 3 2 5 5 3 2 6" xfId="45661"/>
    <cellStyle name="Standard 3 2 5 5 3 3" xfId="6121"/>
    <cellStyle name="Standard 3 2 5 5 3 3 2" xfId="14689"/>
    <cellStyle name="Standard 3 2 5 5 3 3 2 2" xfId="31530"/>
    <cellStyle name="Standard 3 2 5 5 3 3 3" xfId="23239"/>
    <cellStyle name="Standard 3 2 5 5 3 3 4" xfId="39821"/>
    <cellStyle name="Standard 3 2 5 5 3 3 5" xfId="48371"/>
    <cellStyle name="Standard 3 2 5 5 3 4" xfId="9907"/>
    <cellStyle name="Standard 3 2 5 5 3 4 2" xfId="26748"/>
    <cellStyle name="Standard 3 2 5 5 3 5" xfId="18457"/>
    <cellStyle name="Standard 3 2 5 5 3 6" xfId="35039"/>
    <cellStyle name="Standard 3 2 5 5 3 7" xfId="43589"/>
    <cellStyle name="Standard 3 2 5 5 4" xfId="2373"/>
    <cellStyle name="Standard 3 2 5 5 4 2" xfId="6123"/>
    <cellStyle name="Standard 3 2 5 5 4 2 2" xfId="14691"/>
    <cellStyle name="Standard 3 2 5 5 4 2 2 2" xfId="31532"/>
    <cellStyle name="Standard 3 2 5 5 4 2 3" xfId="23241"/>
    <cellStyle name="Standard 3 2 5 5 4 2 4" xfId="39823"/>
    <cellStyle name="Standard 3 2 5 5 4 2 5" xfId="48373"/>
    <cellStyle name="Standard 3 2 5 5 4 3" xfId="10943"/>
    <cellStyle name="Standard 3 2 5 5 4 3 2" xfId="27784"/>
    <cellStyle name="Standard 3 2 5 5 4 4" xfId="19493"/>
    <cellStyle name="Standard 3 2 5 5 4 5" xfId="36075"/>
    <cellStyle name="Standard 3 2 5 5 4 6" xfId="44625"/>
    <cellStyle name="Standard 3 2 5 5 5" xfId="6116"/>
    <cellStyle name="Standard 3 2 5 5 5 2" xfId="14684"/>
    <cellStyle name="Standard 3 2 5 5 5 2 2" xfId="31525"/>
    <cellStyle name="Standard 3 2 5 5 5 3" xfId="23234"/>
    <cellStyle name="Standard 3 2 5 5 5 4" xfId="39816"/>
    <cellStyle name="Standard 3 2 5 5 5 5" xfId="48366"/>
    <cellStyle name="Standard 3 2 5 5 6" xfId="8871"/>
    <cellStyle name="Standard 3 2 5 5 6 2" xfId="25713"/>
    <cellStyle name="Standard 3 2 5 5 7" xfId="17421"/>
    <cellStyle name="Standard 3 2 5 5 8" xfId="34003"/>
    <cellStyle name="Standard 3 2 5 5 9" xfId="42553"/>
    <cellStyle name="Standard 3 2 5 6" xfId="559"/>
    <cellStyle name="Standard 3 2 5 6 2" xfId="1595"/>
    <cellStyle name="Standard 3 2 5 6 2 2" xfId="3668"/>
    <cellStyle name="Standard 3 2 5 6 2 2 2" xfId="6126"/>
    <cellStyle name="Standard 3 2 5 6 2 2 2 2" xfId="14694"/>
    <cellStyle name="Standard 3 2 5 6 2 2 2 2 2" xfId="31535"/>
    <cellStyle name="Standard 3 2 5 6 2 2 2 3" xfId="23244"/>
    <cellStyle name="Standard 3 2 5 6 2 2 2 4" xfId="39826"/>
    <cellStyle name="Standard 3 2 5 6 2 2 2 5" xfId="48376"/>
    <cellStyle name="Standard 3 2 5 6 2 2 3" xfId="12238"/>
    <cellStyle name="Standard 3 2 5 6 2 2 3 2" xfId="29079"/>
    <cellStyle name="Standard 3 2 5 6 2 2 4" xfId="20788"/>
    <cellStyle name="Standard 3 2 5 6 2 2 5" xfId="37370"/>
    <cellStyle name="Standard 3 2 5 6 2 2 6" xfId="45920"/>
    <cellStyle name="Standard 3 2 5 6 2 3" xfId="6125"/>
    <cellStyle name="Standard 3 2 5 6 2 3 2" xfId="14693"/>
    <cellStyle name="Standard 3 2 5 6 2 3 2 2" xfId="31534"/>
    <cellStyle name="Standard 3 2 5 6 2 3 3" xfId="23243"/>
    <cellStyle name="Standard 3 2 5 6 2 3 4" xfId="39825"/>
    <cellStyle name="Standard 3 2 5 6 2 3 5" xfId="48375"/>
    <cellStyle name="Standard 3 2 5 6 2 4" xfId="10166"/>
    <cellStyle name="Standard 3 2 5 6 2 4 2" xfId="27007"/>
    <cellStyle name="Standard 3 2 5 6 2 5" xfId="18716"/>
    <cellStyle name="Standard 3 2 5 6 2 6" xfId="35298"/>
    <cellStyle name="Standard 3 2 5 6 2 7" xfId="43848"/>
    <cellStyle name="Standard 3 2 5 6 3" xfId="2632"/>
    <cellStyle name="Standard 3 2 5 6 3 2" xfId="6127"/>
    <cellStyle name="Standard 3 2 5 6 3 2 2" xfId="14695"/>
    <cellStyle name="Standard 3 2 5 6 3 2 2 2" xfId="31536"/>
    <cellStyle name="Standard 3 2 5 6 3 2 3" xfId="23245"/>
    <cellStyle name="Standard 3 2 5 6 3 2 4" xfId="39827"/>
    <cellStyle name="Standard 3 2 5 6 3 2 5" xfId="48377"/>
    <cellStyle name="Standard 3 2 5 6 3 3" xfId="11202"/>
    <cellStyle name="Standard 3 2 5 6 3 3 2" xfId="28043"/>
    <cellStyle name="Standard 3 2 5 6 3 4" xfId="19752"/>
    <cellStyle name="Standard 3 2 5 6 3 5" xfId="36334"/>
    <cellStyle name="Standard 3 2 5 6 3 6" xfId="44884"/>
    <cellStyle name="Standard 3 2 5 6 4" xfId="6124"/>
    <cellStyle name="Standard 3 2 5 6 4 2" xfId="14692"/>
    <cellStyle name="Standard 3 2 5 6 4 2 2" xfId="31533"/>
    <cellStyle name="Standard 3 2 5 6 4 3" xfId="23242"/>
    <cellStyle name="Standard 3 2 5 6 4 4" xfId="39824"/>
    <cellStyle name="Standard 3 2 5 6 4 5" xfId="48374"/>
    <cellStyle name="Standard 3 2 5 6 5" xfId="9130"/>
    <cellStyle name="Standard 3 2 5 6 5 2" xfId="25971"/>
    <cellStyle name="Standard 3 2 5 6 6" xfId="17680"/>
    <cellStyle name="Standard 3 2 5 6 7" xfId="34262"/>
    <cellStyle name="Standard 3 2 5 6 8" xfId="42812"/>
    <cellStyle name="Standard 3 2 5 7" xfId="1077"/>
    <cellStyle name="Standard 3 2 5 7 2" xfId="3150"/>
    <cellStyle name="Standard 3 2 5 7 2 2" xfId="6129"/>
    <cellStyle name="Standard 3 2 5 7 2 2 2" xfId="14697"/>
    <cellStyle name="Standard 3 2 5 7 2 2 2 2" xfId="31538"/>
    <cellStyle name="Standard 3 2 5 7 2 2 3" xfId="23247"/>
    <cellStyle name="Standard 3 2 5 7 2 2 4" xfId="39829"/>
    <cellStyle name="Standard 3 2 5 7 2 2 5" xfId="48379"/>
    <cellStyle name="Standard 3 2 5 7 2 3" xfId="11720"/>
    <cellStyle name="Standard 3 2 5 7 2 3 2" xfId="28561"/>
    <cellStyle name="Standard 3 2 5 7 2 4" xfId="20270"/>
    <cellStyle name="Standard 3 2 5 7 2 5" xfId="36852"/>
    <cellStyle name="Standard 3 2 5 7 2 6" xfId="45402"/>
    <cellStyle name="Standard 3 2 5 7 3" xfId="6128"/>
    <cellStyle name="Standard 3 2 5 7 3 2" xfId="14696"/>
    <cellStyle name="Standard 3 2 5 7 3 2 2" xfId="31537"/>
    <cellStyle name="Standard 3 2 5 7 3 3" xfId="23246"/>
    <cellStyle name="Standard 3 2 5 7 3 4" xfId="39828"/>
    <cellStyle name="Standard 3 2 5 7 3 5" xfId="48378"/>
    <cellStyle name="Standard 3 2 5 7 4" xfId="9648"/>
    <cellStyle name="Standard 3 2 5 7 4 2" xfId="26489"/>
    <cellStyle name="Standard 3 2 5 7 5" xfId="18198"/>
    <cellStyle name="Standard 3 2 5 7 6" xfId="34780"/>
    <cellStyle name="Standard 3 2 5 7 7" xfId="43330"/>
    <cellStyle name="Standard 3 2 5 8" xfId="2114"/>
    <cellStyle name="Standard 3 2 5 8 2" xfId="6130"/>
    <cellStyle name="Standard 3 2 5 8 2 2" xfId="14698"/>
    <cellStyle name="Standard 3 2 5 8 2 2 2" xfId="31539"/>
    <cellStyle name="Standard 3 2 5 8 2 3" xfId="23248"/>
    <cellStyle name="Standard 3 2 5 8 2 4" xfId="39830"/>
    <cellStyle name="Standard 3 2 5 8 2 5" xfId="48380"/>
    <cellStyle name="Standard 3 2 5 8 3" xfId="10684"/>
    <cellStyle name="Standard 3 2 5 8 3 2" xfId="27525"/>
    <cellStyle name="Standard 3 2 5 8 4" xfId="19234"/>
    <cellStyle name="Standard 3 2 5 8 5" xfId="35816"/>
    <cellStyle name="Standard 3 2 5 8 6" xfId="44366"/>
    <cellStyle name="Standard 3 2 5 9" xfId="6003"/>
    <cellStyle name="Standard 3 2 5 9 2" xfId="14571"/>
    <cellStyle name="Standard 3 2 5 9 2 2" xfId="31412"/>
    <cellStyle name="Standard 3 2 5 9 3" xfId="23121"/>
    <cellStyle name="Standard 3 2 5 9 4" xfId="39703"/>
    <cellStyle name="Standard 3 2 5 9 5" xfId="48253"/>
    <cellStyle name="Standard 3 2 6" xfId="51"/>
    <cellStyle name="Standard 3 2 6 10" xfId="8628"/>
    <cellStyle name="Standard 3 2 6 11" xfId="17178"/>
    <cellStyle name="Standard 3 2 6 12" xfId="33760"/>
    <cellStyle name="Standard 3 2 6 13" xfId="42310"/>
    <cellStyle name="Standard 3 2 6 2" xfId="115"/>
    <cellStyle name="Standard 3 2 6 2 10" xfId="17242"/>
    <cellStyle name="Standard 3 2 6 2 11" xfId="33824"/>
    <cellStyle name="Standard 3 2 6 2 12" xfId="42374"/>
    <cellStyle name="Standard 3 2 6 2 2" xfId="244"/>
    <cellStyle name="Standard 3 2 6 2 2 10" xfId="33952"/>
    <cellStyle name="Standard 3 2 6 2 2 11" xfId="42502"/>
    <cellStyle name="Standard 3 2 6 2 2 2" xfId="508"/>
    <cellStyle name="Standard 3 2 6 2 2 2 2" xfId="1026"/>
    <cellStyle name="Standard 3 2 6 2 2 2 2 2" xfId="2062"/>
    <cellStyle name="Standard 3 2 6 2 2 2 2 2 2" xfId="4135"/>
    <cellStyle name="Standard 3 2 6 2 2 2 2 2 2 2" xfId="6137"/>
    <cellStyle name="Standard 3 2 6 2 2 2 2 2 2 2 2" xfId="14705"/>
    <cellStyle name="Standard 3 2 6 2 2 2 2 2 2 2 2 2" xfId="31546"/>
    <cellStyle name="Standard 3 2 6 2 2 2 2 2 2 2 3" xfId="23255"/>
    <cellStyle name="Standard 3 2 6 2 2 2 2 2 2 2 4" xfId="39837"/>
    <cellStyle name="Standard 3 2 6 2 2 2 2 2 2 2 5" xfId="48387"/>
    <cellStyle name="Standard 3 2 6 2 2 2 2 2 2 3" xfId="12705"/>
    <cellStyle name="Standard 3 2 6 2 2 2 2 2 2 3 2" xfId="29546"/>
    <cellStyle name="Standard 3 2 6 2 2 2 2 2 2 4" xfId="21255"/>
    <cellStyle name="Standard 3 2 6 2 2 2 2 2 2 5" xfId="37837"/>
    <cellStyle name="Standard 3 2 6 2 2 2 2 2 2 6" xfId="46387"/>
    <cellStyle name="Standard 3 2 6 2 2 2 2 2 3" xfId="6136"/>
    <cellStyle name="Standard 3 2 6 2 2 2 2 2 3 2" xfId="14704"/>
    <cellStyle name="Standard 3 2 6 2 2 2 2 2 3 2 2" xfId="31545"/>
    <cellStyle name="Standard 3 2 6 2 2 2 2 2 3 3" xfId="23254"/>
    <cellStyle name="Standard 3 2 6 2 2 2 2 2 3 4" xfId="39836"/>
    <cellStyle name="Standard 3 2 6 2 2 2 2 2 3 5" xfId="48386"/>
    <cellStyle name="Standard 3 2 6 2 2 2 2 2 4" xfId="10633"/>
    <cellStyle name="Standard 3 2 6 2 2 2 2 2 4 2" xfId="27474"/>
    <cellStyle name="Standard 3 2 6 2 2 2 2 2 5" xfId="19183"/>
    <cellStyle name="Standard 3 2 6 2 2 2 2 2 6" xfId="35765"/>
    <cellStyle name="Standard 3 2 6 2 2 2 2 2 7" xfId="44315"/>
    <cellStyle name="Standard 3 2 6 2 2 2 2 3" xfId="3099"/>
    <cellStyle name="Standard 3 2 6 2 2 2 2 3 2" xfId="6138"/>
    <cellStyle name="Standard 3 2 6 2 2 2 2 3 2 2" xfId="14706"/>
    <cellStyle name="Standard 3 2 6 2 2 2 2 3 2 2 2" xfId="31547"/>
    <cellStyle name="Standard 3 2 6 2 2 2 2 3 2 3" xfId="23256"/>
    <cellStyle name="Standard 3 2 6 2 2 2 2 3 2 4" xfId="39838"/>
    <cellStyle name="Standard 3 2 6 2 2 2 2 3 2 5" xfId="48388"/>
    <cellStyle name="Standard 3 2 6 2 2 2 2 3 3" xfId="11669"/>
    <cellStyle name="Standard 3 2 6 2 2 2 2 3 3 2" xfId="28510"/>
    <cellStyle name="Standard 3 2 6 2 2 2 2 3 4" xfId="20219"/>
    <cellStyle name="Standard 3 2 6 2 2 2 2 3 5" xfId="36801"/>
    <cellStyle name="Standard 3 2 6 2 2 2 2 3 6" xfId="45351"/>
    <cellStyle name="Standard 3 2 6 2 2 2 2 4" xfId="6135"/>
    <cellStyle name="Standard 3 2 6 2 2 2 2 4 2" xfId="14703"/>
    <cellStyle name="Standard 3 2 6 2 2 2 2 4 2 2" xfId="31544"/>
    <cellStyle name="Standard 3 2 6 2 2 2 2 4 3" xfId="23253"/>
    <cellStyle name="Standard 3 2 6 2 2 2 2 4 4" xfId="39835"/>
    <cellStyle name="Standard 3 2 6 2 2 2 2 4 5" xfId="48385"/>
    <cellStyle name="Standard 3 2 6 2 2 2 2 5" xfId="9597"/>
    <cellStyle name="Standard 3 2 6 2 2 2 2 5 2" xfId="26438"/>
    <cellStyle name="Standard 3 2 6 2 2 2 2 6" xfId="18147"/>
    <cellStyle name="Standard 3 2 6 2 2 2 2 7" xfId="34729"/>
    <cellStyle name="Standard 3 2 6 2 2 2 2 8" xfId="43279"/>
    <cellStyle name="Standard 3 2 6 2 2 2 3" xfId="1544"/>
    <cellStyle name="Standard 3 2 6 2 2 2 3 2" xfId="3617"/>
    <cellStyle name="Standard 3 2 6 2 2 2 3 2 2" xfId="6140"/>
    <cellStyle name="Standard 3 2 6 2 2 2 3 2 2 2" xfId="14708"/>
    <cellStyle name="Standard 3 2 6 2 2 2 3 2 2 2 2" xfId="31549"/>
    <cellStyle name="Standard 3 2 6 2 2 2 3 2 2 3" xfId="23258"/>
    <cellStyle name="Standard 3 2 6 2 2 2 3 2 2 4" xfId="39840"/>
    <cellStyle name="Standard 3 2 6 2 2 2 3 2 2 5" xfId="48390"/>
    <cellStyle name="Standard 3 2 6 2 2 2 3 2 3" xfId="12187"/>
    <cellStyle name="Standard 3 2 6 2 2 2 3 2 3 2" xfId="29028"/>
    <cellStyle name="Standard 3 2 6 2 2 2 3 2 4" xfId="20737"/>
    <cellStyle name="Standard 3 2 6 2 2 2 3 2 5" xfId="37319"/>
    <cellStyle name="Standard 3 2 6 2 2 2 3 2 6" xfId="45869"/>
    <cellStyle name="Standard 3 2 6 2 2 2 3 3" xfId="6139"/>
    <cellStyle name="Standard 3 2 6 2 2 2 3 3 2" xfId="14707"/>
    <cellStyle name="Standard 3 2 6 2 2 2 3 3 2 2" xfId="31548"/>
    <cellStyle name="Standard 3 2 6 2 2 2 3 3 3" xfId="23257"/>
    <cellStyle name="Standard 3 2 6 2 2 2 3 3 4" xfId="39839"/>
    <cellStyle name="Standard 3 2 6 2 2 2 3 3 5" xfId="48389"/>
    <cellStyle name="Standard 3 2 6 2 2 2 3 4" xfId="10115"/>
    <cellStyle name="Standard 3 2 6 2 2 2 3 4 2" xfId="26956"/>
    <cellStyle name="Standard 3 2 6 2 2 2 3 5" xfId="18665"/>
    <cellStyle name="Standard 3 2 6 2 2 2 3 6" xfId="35247"/>
    <cellStyle name="Standard 3 2 6 2 2 2 3 7" xfId="43797"/>
    <cellStyle name="Standard 3 2 6 2 2 2 4" xfId="2581"/>
    <cellStyle name="Standard 3 2 6 2 2 2 4 2" xfId="6141"/>
    <cellStyle name="Standard 3 2 6 2 2 2 4 2 2" xfId="14709"/>
    <cellStyle name="Standard 3 2 6 2 2 2 4 2 2 2" xfId="31550"/>
    <cellStyle name="Standard 3 2 6 2 2 2 4 2 3" xfId="23259"/>
    <cellStyle name="Standard 3 2 6 2 2 2 4 2 4" xfId="39841"/>
    <cellStyle name="Standard 3 2 6 2 2 2 4 2 5" xfId="48391"/>
    <cellStyle name="Standard 3 2 6 2 2 2 4 3" xfId="11151"/>
    <cellStyle name="Standard 3 2 6 2 2 2 4 3 2" xfId="27992"/>
    <cellStyle name="Standard 3 2 6 2 2 2 4 4" xfId="19701"/>
    <cellStyle name="Standard 3 2 6 2 2 2 4 5" xfId="36283"/>
    <cellStyle name="Standard 3 2 6 2 2 2 4 6" xfId="44833"/>
    <cellStyle name="Standard 3 2 6 2 2 2 5" xfId="6134"/>
    <cellStyle name="Standard 3 2 6 2 2 2 5 2" xfId="14702"/>
    <cellStyle name="Standard 3 2 6 2 2 2 5 2 2" xfId="31543"/>
    <cellStyle name="Standard 3 2 6 2 2 2 5 3" xfId="23252"/>
    <cellStyle name="Standard 3 2 6 2 2 2 5 4" xfId="39834"/>
    <cellStyle name="Standard 3 2 6 2 2 2 5 5" xfId="48384"/>
    <cellStyle name="Standard 3 2 6 2 2 2 6" xfId="9079"/>
    <cellStyle name="Standard 3 2 6 2 2 2 6 2" xfId="25921"/>
    <cellStyle name="Standard 3 2 6 2 2 2 7" xfId="17629"/>
    <cellStyle name="Standard 3 2 6 2 2 2 8" xfId="34211"/>
    <cellStyle name="Standard 3 2 6 2 2 2 9" xfId="42761"/>
    <cellStyle name="Standard 3 2 6 2 2 3" xfId="767"/>
    <cellStyle name="Standard 3 2 6 2 2 3 2" xfId="1803"/>
    <cellStyle name="Standard 3 2 6 2 2 3 2 2" xfId="3876"/>
    <cellStyle name="Standard 3 2 6 2 2 3 2 2 2" xfId="6144"/>
    <cellStyle name="Standard 3 2 6 2 2 3 2 2 2 2" xfId="14712"/>
    <cellStyle name="Standard 3 2 6 2 2 3 2 2 2 2 2" xfId="31553"/>
    <cellStyle name="Standard 3 2 6 2 2 3 2 2 2 3" xfId="23262"/>
    <cellStyle name="Standard 3 2 6 2 2 3 2 2 2 4" xfId="39844"/>
    <cellStyle name="Standard 3 2 6 2 2 3 2 2 2 5" xfId="48394"/>
    <cellStyle name="Standard 3 2 6 2 2 3 2 2 3" xfId="12446"/>
    <cellStyle name="Standard 3 2 6 2 2 3 2 2 3 2" xfId="29287"/>
    <cellStyle name="Standard 3 2 6 2 2 3 2 2 4" xfId="20996"/>
    <cellStyle name="Standard 3 2 6 2 2 3 2 2 5" xfId="37578"/>
    <cellStyle name="Standard 3 2 6 2 2 3 2 2 6" xfId="46128"/>
    <cellStyle name="Standard 3 2 6 2 2 3 2 3" xfId="6143"/>
    <cellStyle name="Standard 3 2 6 2 2 3 2 3 2" xfId="14711"/>
    <cellStyle name="Standard 3 2 6 2 2 3 2 3 2 2" xfId="31552"/>
    <cellStyle name="Standard 3 2 6 2 2 3 2 3 3" xfId="23261"/>
    <cellStyle name="Standard 3 2 6 2 2 3 2 3 4" xfId="39843"/>
    <cellStyle name="Standard 3 2 6 2 2 3 2 3 5" xfId="48393"/>
    <cellStyle name="Standard 3 2 6 2 2 3 2 4" xfId="10374"/>
    <cellStyle name="Standard 3 2 6 2 2 3 2 4 2" xfId="27215"/>
    <cellStyle name="Standard 3 2 6 2 2 3 2 5" xfId="18924"/>
    <cellStyle name="Standard 3 2 6 2 2 3 2 6" xfId="35506"/>
    <cellStyle name="Standard 3 2 6 2 2 3 2 7" xfId="44056"/>
    <cellStyle name="Standard 3 2 6 2 2 3 3" xfId="2840"/>
    <cellStyle name="Standard 3 2 6 2 2 3 3 2" xfId="6145"/>
    <cellStyle name="Standard 3 2 6 2 2 3 3 2 2" xfId="14713"/>
    <cellStyle name="Standard 3 2 6 2 2 3 3 2 2 2" xfId="31554"/>
    <cellStyle name="Standard 3 2 6 2 2 3 3 2 3" xfId="23263"/>
    <cellStyle name="Standard 3 2 6 2 2 3 3 2 4" xfId="39845"/>
    <cellStyle name="Standard 3 2 6 2 2 3 3 2 5" xfId="48395"/>
    <cellStyle name="Standard 3 2 6 2 2 3 3 3" xfId="11410"/>
    <cellStyle name="Standard 3 2 6 2 2 3 3 3 2" xfId="28251"/>
    <cellStyle name="Standard 3 2 6 2 2 3 3 4" xfId="19960"/>
    <cellStyle name="Standard 3 2 6 2 2 3 3 5" xfId="36542"/>
    <cellStyle name="Standard 3 2 6 2 2 3 3 6" xfId="45092"/>
    <cellStyle name="Standard 3 2 6 2 2 3 4" xfId="6142"/>
    <cellStyle name="Standard 3 2 6 2 2 3 4 2" xfId="14710"/>
    <cellStyle name="Standard 3 2 6 2 2 3 4 2 2" xfId="31551"/>
    <cellStyle name="Standard 3 2 6 2 2 3 4 3" xfId="23260"/>
    <cellStyle name="Standard 3 2 6 2 2 3 4 4" xfId="39842"/>
    <cellStyle name="Standard 3 2 6 2 2 3 4 5" xfId="48392"/>
    <cellStyle name="Standard 3 2 6 2 2 3 5" xfId="9338"/>
    <cellStyle name="Standard 3 2 6 2 2 3 5 2" xfId="26179"/>
    <cellStyle name="Standard 3 2 6 2 2 3 6" xfId="17888"/>
    <cellStyle name="Standard 3 2 6 2 2 3 7" xfId="34470"/>
    <cellStyle name="Standard 3 2 6 2 2 3 8" xfId="43020"/>
    <cellStyle name="Standard 3 2 6 2 2 4" xfId="1285"/>
    <cellStyle name="Standard 3 2 6 2 2 4 2" xfId="3358"/>
    <cellStyle name="Standard 3 2 6 2 2 4 2 2" xfId="6147"/>
    <cellStyle name="Standard 3 2 6 2 2 4 2 2 2" xfId="14715"/>
    <cellStyle name="Standard 3 2 6 2 2 4 2 2 2 2" xfId="31556"/>
    <cellStyle name="Standard 3 2 6 2 2 4 2 2 3" xfId="23265"/>
    <cellStyle name="Standard 3 2 6 2 2 4 2 2 4" xfId="39847"/>
    <cellStyle name="Standard 3 2 6 2 2 4 2 2 5" xfId="48397"/>
    <cellStyle name="Standard 3 2 6 2 2 4 2 3" xfId="11928"/>
    <cellStyle name="Standard 3 2 6 2 2 4 2 3 2" xfId="28769"/>
    <cellStyle name="Standard 3 2 6 2 2 4 2 4" xfId="20478"/>
    <cellStyle name="Standard 3 2 6 2 2 4 2 5" xfId="37060"/>
    <cellStyle name="Standard 3 2 6 2 2 4 2 6" xfId="45610"/>
    <cellStyle name="Standard 3 2 6 2 2 4 3" xfId="6146"/>
    <cellStyle name="Standard 3 2 6 2 2 4 3 2" xfId="14714"/>
    <cellStyle name="Standard 3 2 6 2 2 4 3 2 2" xfId="31555"/>
    <cellStyle name="Standard 3 2 6 2 2 4 3 3" xfId="23264"/>
    <cellStyle name="Standard 3 2 6 2 2 4 3 4" xfId="39846"/>
    <cellStyle name="Standard 3 2 6 2 2 4 3 5" xfId="48396"/>
    <cellStyle name="Standard 3 2 6 2 2 4 4" xfId="9856"/>
    <cellStyle name="Standard 3 2 6 2 2 4 4 2" xfId="26697"/>
    <cellStyle name="Standard 3 2 6 2 2 4 5" xfId="18406"/>
    <cellStyle name="Standard 3 2 6 2 2 4 6" xfId="34988"/>
    <cellStyle name="Standard 3 2 6 2 2 4 7" xfId="43538"/>
    <cellStyle name="Standard 3 2 6 2 2 5" xfId="2322"/>
    <cellStyle name="Standard 3 2 6 2 2 5 2" xfId="6148"/>
    <cellStyle name="Standard 3 2 6 2 2 5 2 2" xfId="14716"/>
    <cellStyle name="Standard 3 2 6 2 2 5 2 2 2" xfId="31557"/>
    <cellStyle name="Standard 3 2 6 2 2 5 2 3" xfId="23266"/>
    <cellStyle name="Standard 3 2 6 2 2 5 2 4" xfId="39848"/>
    <cellStyle name="Standard 3 2 6 2 2 5 2 5" xfId="48398"/>
    <cellStyle name="Standard 3 2 6 2 2 5 3" xfId="10892"/>
    <cellStyle name="Standard 3 2 6 2 2 5 3 2" xfId="27733"/>
    <cellStyle name="Standard 3 2 6 2 2 5 4" xfId="19442"/>
    <cellStyle name="Standard 3 2 6 2 2 5 5" xfId="36024"/>
    <cellStyle name="Standard 3 2 6 2 2 5 6" xfId="44574"/>
    <cellStyle name="Standard 3 2 6 2 2 6" xfId="6133"/>
    <cellStyle name="Standard 3 2 6 2 2 6 2" xfId="14701"/>
    <cellStyle name="Standard 3 2 6 2 2 6 2 2" xfId="31542"/>
    <cellStyle name="Standard 3 2 6 2 2 6 3" xfId="23251"/>
    <cellStyle name="Standard 3 2 6 2 2 6 4" xfId="39833"/>
    <cellStyle name="Standard 3 2 6 2 2 6 5" xfId="48383"/>
    <cellStyle name="Standard 3 2 6 2 2 7" xfId="8560"/>
    <cellStyle name="Standard 3 2 6 2 2 7 2" xfId="17111"/>
    <cellStyle name="Standard 3 2 6 2 2 7 3" xfId="25661"/>
    <cellStyle name="Standard 3 2 6 2 2 7 4" xfId="42243"/>
    <cellStyle name="Standard 3 2 6 2 2 7 5" xfId="50793"/>
    <cellStyle name="Standard 3 2 6 2 2 8" xfId="8820"/>
    <cellStyle name="Standard 3 2 6 2 2 9" xfId="17370"/>
    <cellStyle name="Standard 3 2 6 2 3" xfId="380"/>
    <cellStyle name="Standard 3 2 6 2 3 2" xfId="898"/>
    <cellStyle name="Standard 3 2 6 2 3 2 2" xfId="1934"/>
    <cellStyle name="Standard 3 2 6 2 3 2 2 2" xfId="4007"/>
    <cellStyle name="Standard 3 2 6 2 3 2 2 2 2" xfId="6152"/>
    <cellStyle name="Standard 3 2 6 2 3 2 2 2 2 2" xfId="14720"/>
    <cellStyle name="Standard 3 2 6 2 3 2 2 2 2 2 2" xfId="31561"/>
    <cellStyle name="Standard 3 2 6 2 3 2 2 2 2 3" xfId="23270"/>
    <cellStyle name="Standard 3 2 6 2 3 2 2 2 2 4" xfId="39852"/>
    <cellStyle name="Standard 3 2 6 2 3 2 2 2 2 5" xfId="48402"/>
    <cellStyle name="Standard 3 2 6 2 3 2 2 2 3" xfId="12577"/>
    <cellStyle name="Standard 3 2 6 2 3 2 2 2 3 2" xfId="29418"/>
    <cellStyle name="Standard 3 2 6 2 3 2 2 2 4" xfId="21127"/>
    <cellStyle name="Standard 3 2 6 2 3 2 2 2 5" xfId="37709"/>
    <cellStyle name="Standard 3 2 6 2 3 2 2 2 6" xfId="46259"/>
    <cellStyle name="Standard 3 2 6 2 3 2 2 3" xfId="6151"/>
    <cellStyle name="Standard 3 2 6 2 3 2 2 3 2" xfId="14719"/>
    <cellStyle name="Standard 3 2 6 2 3 2 2 3 2 2" xfId="31560"/>
    <cellStyle name="Standard 3 2 6 2 3 2 2 3 3" xfId="23269"/>
    <cellStyle name="Standard 3 2 6 2 3 2 2 3 4" xfId="39851"/>
    <cellStyle name="Standard 3 2 6 2 3 2 2 3 5" xfId="48401"/>
    <cellStyle name="Standard 3 2 6 2 3 2 2 4" xfId="10505"/>
    <cellStyle name="Standard 3 2 6 2 3 2 2 4 2" xfId="27346"/>
    <cellStyle name="Standard 3 2 6 2 3 2 2 5" xfId="19055"/>
    <cellStyle name="Standard 3 2 6 2 3 2 2 6" xfId="35637"/>
    <cellStyle name="Standard 3 2 6 2 3 2 2 7" xfId="44187"/>
    <cellStyle name="Standard 3 2 6 2 3 2 3" xfId="2971"/>
    <cellStyle name="Standard 3 2 6 2 3 2 3 2" xfId="6153"/>
    <cellStyle name="Standard 3 2 6 2 3 2 3 2 2" xfId="14721"/>
    <cellStyle name="Standard 3 2 6 2 3 2 3 2 2 2" xfId="31562"/>
    <cellStyle name="Standard 3 2 6 2 3 2 3 2 3" xfId="23271"/>
    <cellStyle name="Standard 3 2 6 2 3 2 3 2 4" xfId="39853"/>
    <cellStyle name="Standard 3 2 6 2 3 2 3 2 5" xfId="48403"/>
    <cellStyle name="Standard 3 2 6 2 3 2 3 3" xfId="11541"/>
    <cellStyle name="Standard 3 2 6 2 3 2 3 3 2" xfId="28382"/>
    <cellStyle name="Standard 3 2 6 2 3 2 3 4" xfId="20091"/>
    <cellStyle name="Standard 3 2 6 2 3 2 3 5" xfId="36673"/>
    <cellStyle name="Standard 3 2 6 2 3 2 3 6" xfId="45223"/>
    <cellStyle name="Standard 3 2 6 2 3 2 4" xfId="6150"/>
    <cellStyle name="Standard 3 2 6 2 3 2 4 2" xfId="14718"/>
    <cellStyle name="Standard 3 2 6 2 3 2 4 2 2" xfId="31559"/>
    <cellStyle name="Standard 3 2 6 2 3 2 4 3" xfId="23268"/>
    <cellStyle name="Standard 3 2 6 2 3 2 4 4" xfId="39850"/>
    <cellStyle name="Standard 3 2 6 2 3 2 4 5" xfId="48400"/>
    <cellStyle name="Standard 3 2 6 2 3 2 5" xfId="9469"/>
    <cellStyle name="Standard 3 2 6 2 3 2 5 2" xfId="26310"/>
    <cellStyle name="Standard 3 2 6 2 3 2 6" xfId="18019"/>
    <cellStyle name="Standard 3 2 6 2 3 2 7" xfId="34601"/>
    <cellStyle name="Standard 3 2 6 2 3 2 8" xfId="43151"/>
    <cellStyle name="Standard 3 2 6 2 3 3" xfId="1416"/>
    <cellStyle name="Standard 3 2 6 2 3 3 2" xfId="3489"/>
    <cellStyle name="Standard 3 2 6 2 3 3 2 2" xfId="6155"/>
    <cellStyle name="Standard 3 2 6 2 3 3 2 2 2" xfId="14723"/>
    <cellStyle name="Standard 3 2 6 2 3 3 2 2 2 2" xfId="31564"/>
    <cellStyle name="Standard 3 2 6 2 3 3 2 2 3" xfId="23273"/>
    <cellStyle name="Standard 3 2 6 2 3 3 2 2 4" xfId="39855"/>
    <cellStyle name="Standard 3 2 6 2 3 3 2 2 5" xfId="48405"/>
    <cellStyle name="Standard 3 2 6 2 3 3 2 3" xfId="12059"/>
    <cellStyle name="Standard 3 2 6 2 3 3 2 3 2" xfId="28900"/>
    <cellStyle name="Standard 3 2 6 2 3 3 2 4" xfId="20609"/>
    <cellStyle name="Standard 3 2 6 2 3 3 2 5" xfId="37191"/>
    <cellStyle name="Standard 3 2 6 2 3 3 2 6" xfId="45741"/>
    <cellStyle name="Standard 3 2 6 2 3 3 3" xfId="6154"/>
    <cellStyle name="Standard 3 2 6 2 3 3 3 2" xfId="14722"/>
    <cellStyle name="Standard 3 2 6 2 3 3 3 2 2" xfId="31563"/>
    <cellStyle name="Standard 3 2 6 2 3 3 3 3" xfId="23272"/>
    <cellStyle name="Standard 3 2 6 2 3 3 3 4" xfId="39854"/>
    <cellStyle name="Standard 3 2 6 2 3 3 3 5" xfId="48404"/>
    <cellStyle name="Standard 3 2 6 2 3 3 4" xfId="9987"/>
    <cellStyle name="Standard 3 2 6 2 3 3 4 2" xfId="26828"/>
    <cellStyle name="Standard 3 2 6 2 3 3 5" xfId="18537"/>
    <cellStyle name="Standard 3 2 6 2 3 3 6" xfId="35119"/>
    <cellStyle name="Standard 3 2 6 2 3 3 7" xfId="43669"/>
    <cellStyle name="Standard 3 2 6 2 3 4" xfId="2453"/>
    <cellStyle name="Standard 3 2 6 2 3 4 2" xfId="6156"/>
    <cellStyle name="Standard 3 2 6 2 3 4 2 2" xfId="14724"/>
    <cellStyle name="Standard 3 2 6 2 3 4 2 2 2" xfId="31565"/>
    <cellStyle name="Standard 3 2 6 2 3 4 2 3" xfId="23274"/>
    <cellStyle name="Standard 3 2 6 2 3 4 2 4" xfId="39856"/>
    <cellStyle name="Standard 3 2 6 2 3 4 2 5" xfId="48406"/>
    <cellStyle name="Standard 3 2 6 2 3 4 3" xfId="11023"/>
    <cellStyle name="Standard 3 2 6 2 3 4 3 2" xfId="27864"/>
    <cellStyle name="Standard 3 2 6 2 3 4 4" xfId="19573"/>
    <cellStyle name="Standard 3 2 6 2 3 4 5" xfId="36155"/>
    <cellStyle name="Standard 3 2 6 2 3 4 6" xfId="44705"/>
    <cellStyle name="Standard 3 2 6 2 3 5" xfId="6149"/>
    <cellStyle name="Standard 3 2 6 2 3 5 2" xfId="14717"/>
    <cellStyle name="Standard 3 2 6 2 3 5 2 2" xfId="31558"/>
    <cellStyle name="Standard 3 2 6 2 3 5 3" xfId="23267"/>
    <cellStyle name="Standard 3 2 6 2 3 5 4" xfId="39849"/>
    <cellStyle name="Standard 3 2 6 2 3 5 5" xfId="48399"/>
    <cellStyle name="Standard 3 2 6 2 3 6" xfId="8951"/>
    <cellStyle name="Standard 3 2 6 2 3 6 2" xfId="25793"/>
    <cellStyle name="Standard 3 2 6 2 3 7" xfId="17501"/>
    <cellStyle name="Standard 3 2 6 2 3 8" xfId="34083"/>
    <cellStyle name="Standard 3 2 6 2 3 9" xfId="42633"/>
    <cellStyle name="Standard 3 2 6 2 4" xfId="639"/>
    <cellStyle name="Standard 3 2 6 2 4 2" xfId="1675"/>
    <cellStyle name="Standard 3 2 6 2 4 2 2" xfId="3748"/>
    <cellStyle name="Standard 3 2 6 2 4 2 2 2" xfId="6159"/>
    <cellStyle name="Standard 3 2 6 2 4 2 2 2 2" xfId="14727"/>
    <cellStyle name="Standard 3 2 6 2 4 2 2 2 2 2" xfId="31568"/>
    <cellStyle name="Standard 3 2 6 2 4 2 2 2 3" xfId="23277"/>
    <cellStyle name="Standard 3 2 6 2 4 2 2 2 4" xfId="39859"/>
    <cellStyle name="Standard 3 2 6 2 4 2 2 2 5" xfId="48409"/>
    <cellStyle name="Standard 3 2 6 2 4 2 2 3" xfId="12318"/>
    <cellStyle name="Standard 3 2 6 2 4 2 2 3 2" xfId="29159"/>
    <cellStyle name="Standard 3 2 6 2 4 2 2 4" xfId="20868"/>
    <cellStyle name="Standard 3 2 6 2 4 2 2 5" xfId="37450"/>
    <cellStyle name="Standard 3 2 6 2 4 2 2 6" xfId="46000"/>
    <cellStyle name="Standard 3 2 6 2 4 2 3" xfId="6158"/>
    <cellStyle name="Standard 3 2 6 2 4 2 3 2" xfId="14726"/>
    <cellStyle name="Standard 3 2 6 2 4 2 3 2 2" xfId="31567"/>
    <cellStyle name="Standard 3 2 6 2 4 2 3 3" xfId="23276"/>
    <cellStyle name="Standard 3 2 6 2 4 2 3 4" xfId="39858"/>
    <cellStyle name="Standard 3 2 6 2 4 2 3 5" xfId="48408"/>
    <cellStyle name="Standard 3 2 6 2 4 2 4" xfId="10246"/>
    <cellStyle name="Standard 3 2 6 2 4 2 4 2" xfId="27087"/>
    <cellStyle name="Standard 3 2 6 2 4 2 5" xfId="18796"/>
    <cellStyle name="Standard 3 2 6 2 4 2 6" xfId="35378"/>
    <cellStyle name="Standard 3 2 6 2 4 2 7" xfId="43928"/>
    <cellStyle name="Standard 3 2 6 2 4 3" xfId="2712"/>
    <cellStyle name="Standard 3 2 6 2 4 3 2" xfId="6160"/>
    <cellStyle name="Standard 3 2 6 2 4 3 2 2" xfId="14728"/>
    <cellStyle name="Standard 3 2 6 2 4 3 2 2 2" xfId="31569"/>
    <cellStyle name="Standard 3 2 6 2 4 3 2 3" xfId="23278"/>
    <cellStyle name="Standard 3 2 6 2 4 3 2 4" xfId="39860"/>
    <cellStyle name="Standard 3 2 6 2 4 3 2 5" xfId="48410"/>
    <cellStyle name="Standard 3 2 6 2 4 3 3" xfId="11282"/>
    <cellStyle name="Standard 3 2 6 2 4 3 3 2" xfId="28123"/>
    <cellStyle name="Standard 3 2 6 2 4 3 4" xfId="19832"/>
    <cellStyle name="Standard 3 2 6 2 4 3 5" xfId="36414"/>
    <cellStyle name="Standard 3 2 6 2 4 3 6" xfId="44964"/>
    <cellStyle name="Standard 3 2 6 2 4 4" xfId="6157"/>
    <cellStyle name="Standard 3 2 6 2 4 4 2" xfId="14725"/>
    <cellStyle name="Standard 3 2 6 2 4 4 2 2" xfId="31566"/>
    <cellStyle name="Standard 3 2 6 2 4 4 3" xfId="23275"/>
    <cellStyle name="Standard 3 2 6 2 4 4 4" xfId="39857"/>
    <cellStyle name="Standard 3 2 6 2 4 4 5" xfId="48407"/>
    <cellStyle name="Standard 3 2 6 2 4 5" xfId="9210"/>
    <cellStyle name="Standard 3 2 6 2 4 5 2" xfId="26051"/>
    <cellStyle name="Standard 3 2 6 2 4 6" xfId="17760"/>
    <cellStyle name="Standard 3 2 6 2 4 7" xfId="34342"/>
    <cellStyle name="Standard 3 2 6 2 4 8" xfId="42892"/>
    <cellStyle name="Standard 3 2 6 2 5" xfId="1157"/>
    <cellStyle name="Standard 3 2 6 2 5 2" xfId="3230"/>
    <cellStyle name="Standard 3 2 6 2 5 2 2" xfId="6162"/>
    <cellStyle name="Standard 3 2 6 2 5 2 2 2" xfId="14730"/>
    <cellStyle name="Standard 3 2 6 2 5 2 2 2 2" xfId="31571"/>
    <cellStyle name="Standard 3 2 6 2 5 2 2 3" xfId="23280"/>
    <cellStyle name="Standard 3 2 6 2 5 2 2 4" xfId="39862"/>
    <cellStyle name="Standard 3 2 6 2 5 2 2 5" xfId="48412"/>
    <cellStyle name="Standard 3 2 6 2 5 2 3" xfId="11800"/>
    <cellStyle name="Standard 3 2 6 2 5 2 3 2" xfId="28641"/>
    <cellStyle name="Standard 3 2 6 2 5 2 4" xfId="20350"/>
    <cellStyle name="Standard 3 2 6 2 5 2 5" xfId="36932"/>
    <cellStyle name="Standard 3 2 6 2 5 2 6" xfId="45482"/>
    <cellStyle name="Standard 3 2 6 2 5 3" xfId="6161"/>
    <cellStyle name="Standard 3 2 6 2 5 3 2" xfId="14729"/>
    <cellStyle name="Standard 3 2 6 2 5 3 2 2" xfId="31570"/>
    <cellStyle name="Standard 3 2 6 2 5 3 3" xfId="23279"/>
    <cellStyle name="Standard 3 2 6 2 5 3 4" xfId="39861"/>
    <cellStyle name="Standard 3 2 6 2 5 3 5" xfId="48411"/>
    <cellStyle name="Standard 3 2 6 2 5 4" xfId="9728"/>
    <cellStyle name="Standard 3 2 6 2 5 4 2" xfId="26569"/>
    <cellStyle name="Standard 3 2 6 2 5 5" xfId="18278"/>
    <cellStyle name="Standard 3 2 6 2 5 6" xfId="34860"/>
    <cellStyle name="Standard 3 2 6 2 5 7" xfId="43410"/>
    <cellStyle name="Standard 3 2 6 2 6" xfId="2194"/>
    <cellStyle name="Standard 3 2 6 2 6 2" xfId="6163"/>
    <cellStyle name="Standard 3 2 6 2 6 2 2" xfId="14731"/>
    <cellStyle name="Standard 3 2 6 2 6 2 2 2" xfId="31572"/>
    <cellStyle name="Standard 3 2 6 2 6 2 3" xfId="23281"/>
    <cellStyle name="Standard 3 2 6 2 6 2 4" xfId="39863"/>
    <cellStyle name="Standard 3 2 6 2 6 2 5" xfId="48413"/>
    <cellStyle name="Standard 3 2 6 2 6 3" xfId="10764"/>
    <cellStyle name="Standard 3 2 6 2 6 3 2" xfId="27605"/>
    <cellStyle name="Standard 3 2 6 2 6 4" xfId="19314"/>
    <cellStyle name="Standard 3 2 6 2 6 5" xfId="35896"/>
    <cellStyle name="Standard 3 2 6 2 6 6" xfId="44446"/>
    <cellStyle name="Standard 3 2 6 2 7" xfId="6132"/>
    <cellStyle name="Standard 3 2 6 2 7 2" xfId="14700"/>
    <cellStyle name="Standard 3 2 6 2 7 2 2" xfId="31541"/>
    <cellStyle name="Standard 3 2 6 2 7 3" xfId="23250"/>
    <cellStyle name="Standard 3 2 6 2 7 4" xfId="39832"/>
    <cellStyle name="Standard 3 2 6 2 7 5" xfId="48382"/>
    <cellStyle name="Standard 3 2 6 2 8" xfId="8432"/>
    <cellStyle name="Standard 3 2 6 2 8 2" xfId="16983"/>
    <cellStyle name="Standard 3 2 6 2 8 3" xfId="25533"/>
    <cellStyle name="Standard 3 2 6 2 8 4" xfId="42115"/>
    <cellStyle name="Standard 3 2 6 2 8 5" xfId="50665"/>
    <cellStyle name="Standard 3 2 6 2 9" xfId="8692"/>
    <cellStyle name="Standard 3 2 6 3" xfId="180"/>
    <cellStyle name="Standard 3 2 6 3 10" xfId="33888"/>
    <cellStyle name="Standard 3 2 6 3 11" xfId="42438"/>
    <cellStyle name="Standard 3 2 6 3 2" xfId="444"/>
    <cellStyle name="Standard 3 2 6 3 2 2" xfId="962"/>
    <cellStyle name="Standard 3 2 6 3 2 2 2" xfId="1998"/>
    <cellStyle name="Standard 3 2 6 3 2 2 2 2" xfId="4071"/>
    <cellStyle name="Standard 3 2 6 3 2 2 2 2 2" xfId="6168"/>
    <cellStyle name="Standard 3 2 6 3 2 2 2 2 2 2" xfId="14736"/>
    <cellStyle name="Standard 3 2 6 3 2 2 2 2 2 2 2" xfId="31577"/>
    <cellStyle name="Standard 3 2 6 3 2 2 2 2 2 3" xfId="23286"/>
    <cellStyle name="Standard 3 2 6 3 2 2 2 2 2 4" xfId="39868"/>
    <cellStyle name="Standard 3 2 6 3 2 2 2 2 2 5" xfId="48418"/>
    <cellStyle name="Standard 3 2 6 3 2 2 2 2 3" xfId="12641"/>
    <cellStyle name="Standard 3 2 6 3 2 2 2 2 3 2" xfId="29482"/>
    <cellStyle name="Standard 3 2 6 3 2 2 2 2 4" xfId="21191"/>
    <cellStyle name="Standard 3 2 6 3 2 2 2 2 5" xfId="37773"/>
    <cellStyle name="Standard 3 2 6 3 2 2 2 2 6" xfId="46323"/>
    <cellStyle name="Standard 3 2 6 3 2 2 2 3" xfId="6167"/>
    <cellStyle name="Standard 3 2 6 3 2 2 2 3 2" xfId="14735"/>
    <cellStyle name="Standard 3 2 6 3 2 2 2 3 2 2" xfId="31576"/>
    <cellStyle name="Standard 3 2 6 3 2 2 2 3 3" xfId="23285"/>
    <cellStyle name="Standard 3 2 6 3 2 2 2 3 4" xfId="39867"/>
    <cellStyle name="Standard 3 2 6 3 2 2 2 3 5" xfId="48417"/>
    <cellStyle name="Standard 3 2 6 3 2 2 2 4" xfId="10569"/>
    <cellStyle name="Standard 3 2 6 3 2 2 2 4 2" xfId="27410"/>
    <cellStyle name="Standard 3 2 6 3 2 2 2 5" xfId="19119"/>
    <cellStyle name="Standard 3 2 6 3 2 2 2 6" xfId="35701"/>
    <cellStyle name="Standard 3 2 6 3 2 2 2 7" xfId="44251"/>
    <cellStyle name="Standard 3 2 6 3 2 2 3" xfId="3035"/>
    <cellStyle name="Standard 3 2 6 3 2 2 3 2" xfId="6169"/>
    <cellStyle name="Standard 3 2 6 3 2 2 3 2 2" xfId="14737"/>
    <cellStyle name="Standard 3 2 6 3 2 2 3 2 2 2" xfId="31578"/>
    <cellStyle name="Standard 3 2 6 3 2 2 3 2 3" xfId="23287"/>
    <cellStyle name="Standard 3 2 6 3 2 2 3 2 4" xfId="39869"/>
    <cellStyle name="Standard 3 2 6 3 2 2 3 2 5" xfId="48419"/>
    <cellStyle name="Standard 3 2 6 3 2 2 3 3" xfId="11605"/>
    <cellStyle name="Standard 3 2 6 3 2 2 3 3 2" xfId="28446"/>
    <cellStyle name="Standard 3 2 6 3 2 2 3 4" xfId="20155"/>
    <cellStyle name="Standard 3 2 6 3 2 2 3 5" xfId="36737"/>
    <cellStyle name="Standard 3 2 6 3 2 2 3 6" xfId="45287"/>
    <cellStyle name="Standard 3 2 6 3 2 2 4" xfId="6166"/>
    <cellStyle name="Standard 3 2 6 3 2 2 4 2" xfId="14734"/>
    <cellStyle name="Standard 3 2 6 3 2 2 4 2 2" xfId="31575"/>
    <cellStyle name="Standard 3 2 6 3 2 2 4 3" xfId="23284"/>
    <cellStyle name="Standard 3 2 6 3 2 2 4 4" xfId="39866"/>
    <cellStyle name="Standard 3 2 6 3 2 2 4 5" xfId="48416"/>
    <cellStyle name="Standard 3 2 6 3 2 2 5" xfId="9533"/>
    <cellStyle name="Standard 3 2 6 3 2 2 5 2" xfId="26374"/>
    <cellStyle name="Standard 3 2 6 3 2 2 6" xfId="18083"/>
    <cellStyle name="Standard 3 2 6 3 2 2 7" xfId="34665"/>
    <cellStyle name="Standard 3 2 6 3 2 2 8" xfId="43215"/>
    <cellStyle name="Standard 3 2 6 3 2 3" xfId="1480"/>
    <cellStyle name="Standard 3 2 6 3 2 3 2" xfId="3553"/>
    <cellStyle name="Standard 3 2 6 3 2 3 2 2" xfId="6171"/>
    <cellStyle name="Standard 3 2 6 3 2 3 2 2 2" xfId="14739"/>
    <cellStyle name="Standard 3 2 6 3 2 3 2 2 2 2" xfId="31580"/>
    <cellStyle name="Standard 3 2 6 3 2 3 2 2 3" xfId="23289"/>
    <cellStyle name="Standard 3 2 6 3 2 3 2 2 4" xfId="39871"/>
    <cellStyle name="Standard 3 2 6 3 2 3 2 2 5" xfId="48421"/>
    <cellStyle name="Standard 3 2 6 3 2 3 2 3" xfId="12123"/>
    <cellStyle name="Standard 3 2 6 3 2 3 2 3 2" xfId="28964"/>
    <cellStyle name="Standard 3 2 6 3 2 3 2 4" xfId="20673"/>
    <cellStyle name="Standard 3 2 6 3 2 3 2 5" xfId="37255"/>
    <cellStyle name="Standard 3 2 6 3 2 3 2 6" xfId="45805"/>
    <cellStyle name="Standard 3 2 6 3 2 3 3" xfId="6170"/>
    <cellStyle name="Standard 3 2 6 3 2 3 3 2" xfId="14738"/>
    <cellStyle name="Standard 3 2 6 3 2 3 3 2 2" xfId="31579"/>
    <cellStyle name="Standard 3 2 6 3 2 3 3 3" xfId="23288"/>
    <cellStyle name="Standard 3 2 6 3 2 3 3 4" xfId="39870"/>
    <cellStyle name="Standard 3 2 6 3 2 3 3 5" xfId="48420"/>
    <cellStyle name="Standard 3 2 6 3 2 3 4" xfId="10051"/>
    <cellStyle name="Standard 3 2 6 3 2 3 4 2" xfId="26892"/>
    <cellStyle name="Standard 3 2 6 3 2 3 5" xfId="18601"/>
    <cellStyle name="Standard 3 2 6 3 2 3 6" xfId="35183"/>
    <cellStyle name="Standard 3 2 6 3 2 3 7" xfId="43733"/>
    <cellStyle name="Standard 3 2 6 3 2 4" xfId="2517"/>
    <cellStyle name="Standard 3 2 6 3 2 4 2" xfId="6172"/>
    <cellStyle name="Standard 3 2 6 3 2 4 2 2" xfId="14740"/>
    <cellStyle name="Standard 3 2 6 3 2 4 2 2 2" xfId="31581"/>
    <cellStyle name="Standard 3 2 6 3 2 4 2 3" xfId="23290"/>
    <cellStyle name="Standard 3 2 6 3 2 4 2 4" xfId="39872"/>
    <cellStyle name="Standard 3 2 6 3 2 4 2 5" xfId="48422"/>
    <cellStyle name="Standard 3 2 6 3 2 4 3" xfId="11087"/>
    <cellStyle name="Standard 3 2 6 3 2 4 3 2" xfId="27928"/>
    <cellStyle name="Standard 3 2 6 3 2 4 4" xfId="19637"/>
    <cellStyle name="Standard 3 2 6 3 2 4 5" xfId="36219"/>
    <cellStyle name="Standard 3 2 6 3 2 4 6" xfId="44769"/>
    <cellStyle name="Standard 3 2 6 3 2 5" xfId="6165"/>
    <cellStyle name="Standard 3 2 6 3 2 5 2" xfId="14733"/>
    <cellStyle name="Standard 3 2 6 3 2 5 2 2" xfId="31574"/>
    <cellStyle name="Standard 3 2 6 3 2 5 3" xfId="23283"/>
    <cellStyle name="Standard 3 2 6 3 2 5 4" xfId="39865"/>
    <cellStyle name="Standard 3 2 6 3 2 5 5" xfId="48415"/>
    <cellStyle name="Standard 3 2 6 3 2 6" xfId="9015"/>
    <cellStyle name="Standard 3 2 6 3 2 6 2" xfId="25857"/>
    <cellStyle name="Standard 3 2 6 3 2 7" xfId="17565"/>
    <cellStyle name="Standard 3 2 6 3 2 8" xfId="34147"/>
    <cellStyle name="Standard 3 2 6 3 2 9" xfId="42697"/>
    <cellStyle name="Standard 3 2 6 3 3" xfId="703"/>
    <cellStyle name="Standard 3 2 6 3 3 2" xfId="1739"/>
    <cellStyle name="Standard 3 2 6 3 3 2 2" xfId="3812"/>
    <cellStyle name="Standard 3 2 6 3 3 2 2 2" xfId="6175"/>
    <cellStyle name="Standard 3 2 6 3 3 2 2 2 2" xfId="14743"/>
    <cellStyle name="Standard 3 2 6 3 3 2 2 2 2 2" xfId="31584"/>
    <cellStyle name="Standard 3 2 6 3 3 2 2 2 3" xfId="23293"/>
    <cellStyle name="Standard 3 2 6 3 3 2 2 2 4" xfId="39875"/>
    <cellStyle name="Standard 3 2 6 3 3 2 2 2 5" xfId="48425"/>
    <cellStyle name="Standard 3 2 6 3 3 2 2 3" xfId="12382"/>
    <cellStyle name="Standard 3 2 6 3 3 2 2 3 2" xfId="29223"/>
    <cellStyle name="Standard 3 2 6 3 3 2 2 4" xfId="20932"/>
    <cellStyle name="Standard 3 2 6 3 3 2 2 5" xfId="37514"/>
    <cellStyle name="Standard 3 2 6 3 3 2 2 6" xfId="46064"/>
    <cellStyle name="Standard 3 2 6 3 3 2 3" xfId="6174"/>
    <cellStyle name="Standard 3 2 6 3 3 2 3 2" xfId="14742"/>
    <cellStyle name="Standard 3 2 6 3 3 2 3 2 2" xfId="31583"/>
    <cellStyle name="Standard 3 2 6 3 3 2 3 3" xfId="23292"/>
    <cellStyle name="Standard 3 2 6 3 3 2 3 4" xfId="39874"/>
    <cellStyle name="Standard 3 2 6 3 3 2 3 5" xfId="48424"/>
    <cellStyle name="Standard 3 2 6 3 3 2 4" xfId="10310"/>
    <cellStyle name="Standard 3 2 6 3 3 2 4 2" xfId="27151"/>
    <cellStyle name="Standard 3 2 6 3 3 2 5" xfId="18860"/>
    <cellStyle name="Standard 3 2 6 3 3 2 6" xfId="35442"/>
    <cellStyle name="Standard 3 2 6 3 3 2 7" xfId="43992"/>
    <cellStyle name="Standard 3 2 6 3 3 3" xfId="2776"/>
    <cellStyle name="Standard 3 2 6 3 3 3 2" xfId="6176"/>
    <cellStyle name="Standard 3 2 6 3 3 3 2 2" xfId="14744"/>
    <cellStyle name="Standard 3 2 6 3 3 3 2 2 2" xfId="31585"/>
    <cellStyle name="Standard 3 2 6 3 3 3 2 3" xfId="23294"/>
    <cellStyle name="Standard 3 2 6 3 3 3 2 4" xfId="39876"/>
    <cellStyle name="Standard 3 2 6 3 3 3 2 5" xfId="48426"/>
    <cellStyle name="Standard 3 2 6 3 3 3 3" xfId="11346"/>
    <cellStyle name="Standard 3 2 6 3 3 3 3 2" xfId="28187"/>
    <cellStyle name="Standard 3 2 6 3 3 3 4" xfId="19896"/>
    <cellStyle name="Standard 3 2 6 3 3 3 5" xfId="36478"/>
    <cellStyle name="Standard 3 2 6 3 3 3 6" xfId="45028"/>
    <cellStyle name="Standard 3 2 6 3 3 4" xfId="6173"/>
    <cellStyle name="Standard 3 2 6 3 3 4 2" xfId="14741"/>
    <cellStyle name="Standard 3 2 6 3 3 4 2 2" xfId="31582"/>
    <cellStyle name="Standard 3 2 6 3 3 4 3" xfId="23291"/>
    <cellStyle name="Standard 3 2 6 3 3 4 4" xfId="39873"/>
    <cellStyle name="Standard 3 2 6 3 3 4 5" xfId="48423"/>
    <cellStyle name="Standard 3 2 6 3 3 5" xfId="9274"/>
    <cellStyle name="Standard 3 2 6 3 3 5 2" xfId="26115"/>
    <cellStyle name="Standard 3 2 6 3 3 6" xfId="17824"/>
    <cellStyle name="Standard 3 2 6 3 3 7" xfId="34406"/>
    <cellStyle name="Standard 3 2 6 3 3 8" xfId="42956"/>
    <cellStyle name="Standard 3 2 6 3 4" xfId="1221"/>
    <cellStyle name="Standard 3 2 6 3 4 2" xfId="3294"/>
    <cellStyle name="Standard 3 2 6 3 4 2 2" xfId="6178"/>
    <cellStyle name="Standard 3 2 6 3 4 2 2 2" xfId="14746"/>
    <cellStyle name="Standard 3 2 6 3 4 2 2 2 2" xfId="31587"/>
    <cellStyle name="Standard 3 2 6 3 4 2 2 3" xfId="23296"/>
    <cellStyle name="Standard 3 2 6 3 4 2 2 4" xfId="39878"/>
    <cellStyle name="Standard 3 2 6 3 4 2 2 5" xfId="48428"/>
    <cellStyle name="Standard 3 2 6 3 4 2 3" xfId="11864"/>
    <cellStyle name="Standard 3 2 6 3 4 2 3 2" xfId="28705"/>
    <cellStyle name="Standard 3 2 6 3 4 2 4" xfId="20414"/>
    <cellStyle name="Standard 3 2 6 3 4 2 5" xfId="36996"/>
    <cellStyle name="Standard 3 2 6 3 4 2 6" xfId="45546"/>
    <cellStyle name="Standard 3 2 6 3 4 3" xfId="6177"/>
    <cellStyle name="Standard 3 2 6 3 4 3 2" xfId="14745"/>
    <cellStyle name="Standard 3 2 6 3 4 3 2 2" xfId="31586"/>
    <cellStyle name="Standard 3 2 6 3 4 3 3" xfId="23295"/>
    <cellStyle name="Standard 3 2 6 3 4 3 4" xfId="39877"/>
    <cellStyle name="Standard 3 2 6 3 4 3 5" xfId="48427"/>
    <cellStyle name="Standard 3 2 6 3 4 4" xfId="9792"/>
    <cellStyle name="Standard 3 2 6 3 4 4 2" xfId="26633"/>
    <cellStyle name="Standard 3 2 6 3 4 5" xfId="18342"/>
    <cellStyle name="Standard 3 2 6 3 4 6" xfId="34924"/>
    <cellStyle name="Standard 3 2 6 3 4 7" xfId="43474"/>
    <cellStyle name="Standard 3 2 6 3 5" xfId="2258"/>
    <cellStyle name="Standard 3 2 6 3 5 2" xfId="6179"/>
    <cellStyle name="Standard 3 2 6 3 5 2 2" xfId="14747"/>
    <cellStyle name="Standard 3 2 6 3 5 2 2 2" xfId="31588"/>
    <cellStyle name="Standard 3 2 6 3 5 2 3" xfId="23297"/>
    <cellStyle name="Standard 3 2 6 3 5 2 4" xfId="39879"/>
    <cellStyle name="Standard 3 2 6 3 5 2 5" xfId="48429"/>
    <cellStyle name="Standard 3 2 6 3 5 3" xfId="10828"/>
    <cellStyle name="Standard 3 2 6 3 5 3 2" xfId="27669"/>
    <cellStyle name="Standard 3 2 6 3 5 4" xfId="19378"/>
    <cellStyle name="Standard 3 2 6 3 5 5" xfId="35960"/>
    <cellStyle name="Standard 3 2 6 3 5 6" xfId="44510"/>
    <cellStyle name="Standard 3 2 6 3 6" xfId="6164"/>
    <cellStyle name="Standard 3 2 6 3 6 2" xfId="14732"/>
    <cellStyle name="Standard 3 2 6 3 6 2 2" xfId="31573"/>
    <cellStyle name="Standard 3 2 6 3 6 3" xfId="23282"/>
    <cellStyle name="Standard 3 2 6 3 6 4" xfId="39864"/>
    <cellStyle name="Standard 3 2 6 3 6 5" xfId="48414"/>
    <cellStyle name="Standard 3 2 6 3 7" xfId="8496"/>
    <cellStyle name="Standard 3 2 6 3 7 2" xfId="17047"/>
    <cellStyle name="Standard 3 2 6 3 7 3" xfId="25597"/>
    <cellStyle name="Standard 3 2 6 3 7 4" xfId="42179"/>
    <cellStyle name="Standard 3 2 6 3 7 5" xfId="50729"/>
    <cellStyle name="Standard 3 2 6 3 8" xfId="8756"/>
    <cellStyle name="Standard 3 2 6 3 9" xfId="17306"/>
    <cellStyle name="Standard 3 2 6 4" xfId="316"/>
    <cellStyle name="Standard 3 2 6 4 2" xfId="834"/>
    <cellStyle name="Standard 3 2 6 4 2 2" xfId="1870"/>
    <cellStyle name="Standard 3 2 6 4 2 2 2" xfId="3943"/>
    <cellStyle name="Standard 3 2 6 4 2 2 2 2" xfId="6183"/>
    <cellStyle name="Standard 3 2 6 4 2 2 2 2 2" xfId="14751"/>
    <cellStyle name="Standard 3 2 6 4 2 2 2 2 2 2" xfId="31592"/>
    <cellStyle name="Standard 3 2 6 4 2 2 2 2 3" xfId="23301"/>
    <cellStyle name="Standard 3 2 6 4 2 2 2 2 4" xfId="39883"/>
    <cellStyle name="Standard 3 2 6 4 2 2 2 2 5" xfId="48433"/>
    <cellStyle name="Standard 3 2 6 4 2 2 2 3" xfId="12513"/>
    <cellStyle name="Standard 3 2 6 4 2 2 2 3 2" xfId="29354"/>
    <cellStyle name="Standard 3 2 6 4 2 2 2 4" xfId="21063"/>
    <cellStyle name="Standard 3 2 6 4 2 2 2 5" xfId="37645"/>
    <cellStyle name="Standard 3 2 6 4 2 2 2 6" xfId="46195"/>
    <cellStyle name="Standard 3 2 6 4 2 2 3" xfId="6182"/>
    <cellStyle name="Standard 3 2 6 4 2 2 3 2" xfId="14750"/>
    <cellStyle name="Standard 3 2 6 4 2 2 3 2 2" xfId="31591"/>
    <cellStyle name="Standard 3 2 6 4 2 2 3 3" xfId="23300"/>
    <cellStyle name="Standard 3 2 6 4 2 2 3 4" xfId="39882"/>
    <cellStyle name="Standard 3 2 6 4 2 2 3 5" xfId="48432"/>
    <cellStyle name="Standard 3 2 6 4 2 2 4" xfId="10441"/>
    <cellStyle name="Standard 3 2 6 4 2 2 4 2" xfId="27282"/>
    <cellStyle name="Standard 3 2 6 4 2 2 5" xfId="18991"/>
    <cellStyle name="Standard 3 2 6 4 2 2 6" xfId="35573"/>
    <cellStyle name="Standard 3 2 6 4 2 2 7" xfId="44123"/>
    <cellStyle name="Standard 3 2 6 4 2 3" xfId="2907"/>
    <cellStyle name="Standard 3 2 6 4 2 3 2" xfId="6184"/>
    <cellStyle name="Standard 3 2 6 4 2 3 2 2" xfId="14752"/>
    <cellStyle name="Standard 3 2 6 4 2 3 2 2 2" xfId="31593"/>
    <cellStyle name="Standard 3 2 6 4 2 3 2 3" xfId="23302"/>
    <cellStyle name="Standard 3 2 6 4 2 3 2 4" xfId="39884"/>
    <cellStyle name="Standard 3 2 6 4 2 3 2 5" xfId="48434"/>
    <cellStyle name="Standard 3 2 6 4 2 3 3" xfId="11477"/>
    <cellStyle name="Standard 3 2 6 4 2 3 3 2" xfId="28318"/>
    <cellStyle name="Standard 3 2 6 4 2 3 4" xfId="20027"/>
    <cellStyle name="Standard 3 2 6 4 2 3 5" xfId="36609"/>
    <cellStyle name="Standard 3 2 6 4 2 3 6" xfId="45159"/>
    <cellStyle name="Standard 3 2 6 4 2 4" xfId="6181"/>
    <cellStyle name="Standard 3 2 6 4 2 4 2" xfId="14749"/>
    <cellStyle name="Standard 3 2 6 4 2 4 2 2" xfId="31590"/>
    <cellStyle name="Standard 3 2 6 4 2 4 3" xfId="23299"/>
    <cellStyle name="Standard 3 2 6 4 2 4 4" xfId="39881"/>
    <cellStyle name="Standard 3 2 6 4 2 4 5" xfId="48431"/>
    <cellStyle name="Standard 3 2 6 4 2 5" xfId="9405"/>
    <cellStyle name="Standard 3 2 6 4 2 5 2" xfId="26246"/>
    <cellStyle name="Standard 3 2 6 4 2 6" xfId="17955"/>
    <cellStyle name="Standard 3 2 6 4 2 7" xfId="34537"/>
    <cellStyle name="Standard 3 2 6 4 2 8" xfId="43087"/>
    <cellStyle name="Standard 3 2 6 4 3" xfId="1352"/>
    <cellStyle name="Standard 3 2 6 4 3 2" xfId="3425"/>
    <cellStyle name="Standard 3 2 6 4 3 2 2" xfId="6186"/>
    <cellStyle name="Standard 3 2 6 4 3 2 2 2" xfId="14754"/>
    <cellStyle name="Standard 3 2 6 4 3 2 2 2 2" xfId="31595"/>
    <cellStyle name="Standard 3 2 6 4 3 2 2 3" xfId="23304"/>
    <cellStyle name="Standard 3 2 6 4 3 2 2 4" xfId="39886"/>
    <cellStyle name="Standard 3 2 6 4 3 2 2 5" xfId="48436"/>
    <cellStyle name="Standard 3 2 6 4 3 2 3" xfId="11995"/>
    <cellStyle name="Standard 3 2 6 4 3 2 3 2" xfId="28836"/>
    <cellStyle name="Standard 3 2 6 4 3 2 4" xfId="20545"/>
    <cellStyle name="Standard 3 2 6 4 3 2 5" xfId="37127"/>
    <cellStyle name="Standard 3 2 6 4 3 2 6" xfId="45677"/>
    <cellStyle name="Standard 3 2 6 4 3 3" xfId="6185"/>
    <cellStyle name="Standard 3 2 6 4 3 3 2" xfId="14753"/>
    <cellStyle name="Standard 3 2 6 4 3 3 2 2" xfId="31594"/>
    <cellStyle name="Standard 3 2 6 4 3 3 3" xfId="23303"/>
    <cellStyle name="Standard 3 2 6 4 3 3 4" xfId="39885"/>
    <cellStyle name="Standard 3 2 6 4 3 3 5" xfId="48435"/>
    <cellStyle name="Standard 3 2 6 4 3 4" xfId="9923"/>
    <cellStyle name="Standard 3 2 6 4 3 4 2" xfId="26764"/>
    <cellStyle name="Standard 3 2 6 4 3 5" xfId="18473"/>
    <cellStyle name="Standard 3 2 6 4 3 6" xfId="35055"/>
    <cellStyle name="Standard 3 2 6 4 3 7" xfId="43605"/>
    <cellStyle name="Standard 3 2 6 4 4" xfId="2389"/>
    <cellStyle name="Standard 3 2 6 4 4 2" xfId="6187"/>
    <cellStyle name="Standard 3 2 6 4 4 2 2" xfId="14755"/>
    <cellStyle name="Standard 3 2 6 4 4 2 2 2" xfId="31596"/>
    <cellStyle name="Standard 3 2 6 4 4 2 3" xfId="23305"/>
    <cellStyle name="Standard 3 2 6 4 4 2 4" xfId="39887"/>
    <cellStyle name="Standard 3 2 6 4 4 2 5" xfId="48437"/>
    <cellStyle name="Standard 3 2 6 4 4 3" xfId="10959"/>
    <cellStyle name="Standard 3 2 6 4 4 3 2" xfId="27800"/>
    <cellStyle name="Standard 3 2 6 4 4 4" xfId="19509"/>
    <cellStyle name="Standard 3 2 6 4 4 5" xfId="36091"/>
    <cellStyle name="Standard 3 2 6 4 4 6" xfId="44641"/>
    <cellStyle name="Standard 3 2 6 4 5" xfId="6180"/>
    <cellStyle name="Standard 3 2 6 4 5 2" xfId="14748"/>
    <cellStyle name="Standard 3 2 6 4 5 2 2" xfId="31589"/>
    <cellStyle name="Standard 3 2 6 4 5 3" xfId="23298"/>
    <cellStyle name="Standard 3 2 6 4 5 4" xfId="39880"/>
    <cellStyle name="Standard 3 2 6 4 5 5" xfId="48430"/>
    <cellStyle name="Standard 3 2 6 4 6" xfId="8887"/>
    <cellStyle name="Standard 3 2 6 4 6 2" xfId="25729"/>
    <cellStyle name="Standard 3 2 6 4 7" xfId="17437"/>
    <cellStyle name="Standard 3 2 6 4 8" xfId="34019"/>
    <cellStyle name="Standard 3 2 6 4 9" xfId="42569"/>
    <cellStyle name="Standard 3 2 6 5" xfId="575"/>
    <cellStyle name="Standard 3 2 6 5 2" xfId="1611"/>
    <cellStyle name="Standard 3 2 6 5 2 2" xfId="3684"/>
    <cellStyle name="Standard 3 2 6 5 2 2 2" xfId="6190"/>
    <cellStyle name="Standard 3 2 6 5 2 2 2 2" xfId="14758"/>
    <cellStyle name="Standard 3 2 6 5 2 2 2 2 2" xfId="31599"/>
    <cellStyle name="Standard 3 2 6 5 2 2 2 3" xfId="23308"/>
    <cellStyle name="Standard 3 2 6 5 2 2 2 4" xfId="39890"/>
    <cellStyle name="Standard 3 2 6 5 2 2 2 5" xfId="48440"/>
    <cellStyle name="Standard 3 2 6 5 2 2 3" xfId="12254"/>
    <cellStyle name="Standard 3 2 6 5 2 2 3 2" xfId="29095"/>
    <cellStyle name="Standard 3 2 6 5 2 2 4" xfId="20804"/>
    <cellStyle name="Standard 3 2 6 5 2 2 5" xfId="37386"/>
    <cellStyle name="Standard 3 2 6 5 2 2 6" xfId="45936"/>
    <cellStyle name="Standard 3 2 6 5 2 3" xfId="6189"/>
    <cellStyle name="Standard 3 2 6 5 2 3 2" xfId="14757"/>
    <cellStyle name="Standard 3 2 6 5 2 3 2 2" xfId="31598"/>
    <cellStyle name="Standard 3 2 6 5 2 3 3" xfId="23307"/>
    <cellStyle name="Standard 3 2 6 5 2 3 4" xfId="39889"/>
    <cellStyle name="Standard 3 2 6 5 2 3 5" xfId="48439"/>
    <cellStyle name="Standard 3 2 6 5 2 4" xfId="10182"/>
    <cellStyle name="Standard 3 2 6 5 2 4 2" xfId="27023"/>
    <cellStyle name="Standard 3 2 6 5 2 5" xfId="18732"/>
    <cellStyle name="Standard 3 2 6 5 2 6" xfId="35314"/>
    <cellStyle name="Standard 3 2 6 5 2 7" xfId="43864"/>
    <cellStyle name="Standard 3 2 6 5 3" xfId="2648"/>
    <cellStyle name="Standard 3 2 6 5 3 2" xfId="6191"/>
    <cellStyle name="Standard 3 2 6 5 3 2 2" xfId="14759"/>
    <cellStyle name="Standard 3 2 6 5 3 2 2 2" xfId="31600"/>
    <cellStyle name="Standard 3 2 6 5 3 2 3" xfId="23309"/>
    <cellStyle name="Standard 3 2 6 5 3 2 4" xfId="39891"/>
    <cellStyle name="Standard 3 2 6 5 3 2 5" xfId="48441"/>
    <cellStyle name="Standard 3 2 6 5 3 3" xfId="11218"/>
    <cellStyle name="Standard 3 2 6 5 3 3 2" xfId="28059"/>
    <cellStyle name="Standard 3 2 6 5 3 4" xfId="19768"/>
    <cellStyle name="Standard 3 2 6 5 3 5" xfId="36350"/>
    <cellStyle name="Standard 3 2 6 5 3 6" xfId="44900"/>
    <cellStyle name="Standard 3 2 6 5 4" xfId="6188"/>
    <cellStyle name="Standard 3 2 6 5 4 2" xfId="14756"/>
    <cellStyle name="Standard 3 2 6 5 4 2 2" xfId="31597"/>
    <cellStyle name="Standard 3 2 6 5 4 3" xfId="23306"/>
    <cellStyle name="Standard 3 2 6 5 4 4" xfId="39888"/>
    <cellStyle name="Standard 3 2 6 5 4 5" xfId="48438"/>
    <cellStyle name="Standard 3 2 6 5 5" xfId="9146"/>
    <cellStyle name="Standard 3 2 6 5 5 2" xfId="25987"/>
    <cellStyle name="Standard 3 2 6 5 6" xfId="17696"/>
    <cellStyle name="Standard 3 2 6 5 7" xfId="34278"/>
    <cellStyle name="Standard 3 2 6 5 8" xfId="42828"/>
    <cellStyle name="Standard 3 2 6 6" xfId="1093"/>
    <cellStyle name="Standard 3 2 6 6 2" xfId="3166"/>
    <cellStyle name="Standard 3 2 6 6 2 2" xfId="6193"/>
    <cellStyle name="Standard 3 2 6 6 2 2 2" xfId="14761"/>
    <cellStyle name="Standard 3 2 6 6 2 2 2 2" xfId="31602"/>
    <cellStyle name="Standard 3 2 6 6 2 2 3" xfId="23311"/>
    <cellStyle name="Standard 3 2 6 6 2 2 4" xfId="39893"/>
    <cellStyle name="Standard 3 2 6 6 2 2 5" xfId="48443"/>
    <cellStyle name="Standard 3 2 6 6 2 3" xfId="11736"/>
    <cellStyle name="Standard 3 2 6 6 2 3 2" xfId="28577"/>
    <cellStyle name="Standard 3 2 6 6 2 4" xfId="20286"/>
    <cellStyle name="Standard 3 2 6 6 2 5" xfId="36868"/>
    <cellStyle name="Standard 3 2 6 6 2 6" xfId="45418"/>
    <cellStyle name="Standard 3 2 6 6 3" xfId="6192"/>
    <cellStyle name="Standard 3 2 6 6 3 2" xfId="14760"/>
    <cellStyle name="Standard 3 2 6 6 3 2 2" xfId="31601"/>
    <cellStyle name="Standard 3 2 6 6 3 3" xfId="23310"/>
    <cellStyle name="Standard 3 2 6 6 3 4" xfId="39892"/>
    <cellStyle name="Standard 3 2 6 6 3 5" xfId="48442"/>
    <cellStyle name="Standard 3 2 6 6 4" xfId="9664"/>
    <cellStyle name="Standard 3 2 6 6 4 2" xfId="26505"/>
    <cellStyle name="Standard 3 2 6 6 5" xfId="18214"/>
    <cellStyle name="Standard 3 2 6 6 6" xfId="34796"/>
    <cellStyle name="Standard 3 2 6 6 7" xfId="43346"/>
    <cellStyle name="Standard 3 2 6 7" xfId="2130"/>
    <cellStyle name="Standard 3 2 6 7 2" xfId="6194"/>
    <cellStyle name="Standard 3 2 6 7 2 2" xfId="14762"/>
    <cellStyle name="Standard 3 2 6 7 2 2 2" xfId="31603"/>
    <cellStyle name="Standard 3 2 6 7 2 3" xfId="23312"/>
    <cellStyle name="Standard 3 2 6 7 2 4" xfId="39894"/>
    <cellStyle name="Standard 3 2 6 7 2 5" xfId="48444"/>
    <cellStyle name="Standard 3 2 6 7 3" xfId="10700"/>
    <cellStyle name="Standard 3 2 6 7 3 2" xfId="27541"/>
    <cellStyle name="Standard 3 2 6 7 4" xfId="19250"/>
    <cellStyle name="Standard 3 2 6 7 5" xfId="35832"/>
    <cellStyle name="Standard 3 2 6 7 6" xfId="44382"/>
    <cellStyle name="Standard 3 2 6 8" xfId="6131"/>
    <cellStyle name="Standard 3 2 6 8 2" xfId="14699"/>
    <cellStyle name="Standard 3 2 6 8 2 2" xfId="31540"/>
    <cellStyle name="Standard 3 2 6 8 3" xfId="23249"/>
    <cellStyle name="Standard 3 2 6 8 4" xfId="39831"/>
    <cellStyle name="Standard 3 2 6 8 5" xfId="48381"/>
    <cellStyle name="Standard 3 2 6 9" xfId="8368"/>
    <cellStyle name="Standard 3 2 6 9 2" xfId="16919"/>
    <cellStyle name="Standard 3 2 6 9 3" xfId="25469"/>
    <cellStyle name="Standard 3 2 6 9 4" xfId="42051"/>
    <cellStyle name="Standard 3 2 6 9 5" xfId="50601"/>
    <cellStyle name="Standard 3 2 7" xfId="83"/>
    <cellStyle name="Standard 3 2 7 10" xfId="17210"/>
    <cellStyle name="Standard 3 2 7 11" xfId="33792"/>
    <cellStyle name="Standard 3 2 7 12" xfId="42342"/>
    <cellStyle name="Standard 3 2 7 2" xfId="212"/>
    <cellStyle name="Standard 3 2 7 2 10" xfId="33920"/>
    <cellStyle name="Standard 3 2 7 2 11" xfId="42470"/>
    <cellStyle name="Standard 3 2 7 2 2" xfId="476"/>
    <cellStyle name="Standard 3 2 7 2 2 2" xfId="994"/>
    <cellStyle name="Standard 3 2 7 2 2 2 2" xfId="2030"/>
    <cellStyle name="Standard 3 2 7 2 2 2 2 2" xfId="4103"/>
    <cellStyle name="Standard 3 2 7 2 2 2 2 2 2" xfId="6200"/>
    <cellStyle name="Standard 3 2 7 2 2 2 2 2 2 2" xfId="14768"/>
    <cellStyle name="Standard 3 2 7 2 2 2 2 2 2 2 2" xfId="31609"/>
    <cellStyle name="Standard 3 2 7 2 2 2 2 2 2 3" xfId="23318"/>
    <cellStyle name="Standard 3 2 7 2 2 2 2 2 2 4" xfId="39900"/>
    <cellStyle name="Standard 3 2 7 2 2 2 2 2 2 5" xfId="48450"/>
    <cellStyle name="Standard 3 2 7 2 2 2 2 2 3" xfId="12673"/>
    <cellStyle name="Standard 3 2 7 2 2 2 2 2 3 2" xfId="29514"/>
    <cellStyle name="Standard 3 2 7 2 2 2 2 2 4" xfId="21223"/>
    <cellStyle name="Standard 3 2 7 2 2 2 2 2 5" xfId="37805"/>
    <cellStyle name="Standard 3 2 7 2 2 2 2 2 6" xfId="46355"/>
    <cellStyle name="Standard 3 2 7 2 2 2 2 3" xfId="6199"/>
    <cellStyle name="Standard 3 2 7 2 2 2 2 3 2" xfId="14767"/>
    <cellStyle name="Standard 3 2 7 2 2 2 2 3 2 2" xfId="31608"/>
    <cellStyle name="Standard 3 2 7 2 2 2 2 3 3" xfId="23317"/>
    <cellStyle name="Standard 3 2 7 2 2 2 2 3 4" xfId="39899"/>
    <cellStyle name="Standard 3 2 7 2 2 2 2 3 5" xfId="48449"/>
    <cellStyle name="Standard 3 2 7 2 2 2 2 4" xfId="10601"/>
    <cellStyle name="Standard 3 2 7 2 2 2 2 4 2" xfId="27442"/>
    <cellStyle name="Standard 3 2 7 2 2 2 2 5" xfId="19151"/>
    <cellStyle name="Standard 3 2 7 2 2 2 2 6" xfId="35733"/>
    <cellStyle name="Standard 3 2 7 2 2 2 2 7" xfId="44283"/>
    <cellStyle name="Standard 3 2 7 2 2 2 3" xfId="3067"/>
    <cellStyle name="Standard 3 2 7 2 2 2 3 2" xfId="6201"/>
    <cellStyle name="Standard 3 2 7 2 2 2 3 2 2" xfId="14769"/>
    <cellStyle name="Standard 3 2 7 2 2 2 3 2 2 2" xfId="31610"/>
    <cellStyle name="Standard 3 2 7 2 2 2 3 2 3" xfId="23319"/>
    <cellStyle name="Standard 3 2 7 2 2 2 3 2 4" xfId="39901"/>
    <cellStyle name="Standard 3 2 7 2 2 2 3 2 5" xfId="48451"/>
    <cellStyle name="Standard 3 2 7 2 2 2 3 3" xfId="11637"/>
    <cellStyle name="Standard 3 2 7 2 2 2 3 3 2" xfId="28478"/>
    <cellStyle name="Standard 3 2 7 2 2 2 3 4" xfId="20187"/>
    <cellStyle name="Standard 3 2 7 2 2 2 3 5" xfId="36769"/>
    <cellStyle name="Standard 3 2 7 2 2 2 3 6" xfId="45319"/>
    <cellStyle name="Standard 3 2 7 2 2 2 4" xfId="6198"/>
    <cellStyle name="Standard 3 2 7 2 2 2 4 2" xfId="14766"/>
    <cellStyle name="Standard 3 2 7 2 2 2 4 2 2" xfId="31607"/>
    <cellStyle name="Standard 3 2 7 2 2 2 4 3" xfId="23316"/>
    <cellStyle name="Standard 3 2 7 2 2 2 4 4" xfId="39898"/>
    <cellStyle name="Standard 3 2 7 2 2 2 4 5" xfId="48448"/>
    <cellStyle name="Standard 3 2 7 2 2 2 5" xfId="9565"/>
    <cellStyle name="Standard 3 2 7 2 2 2 5 2" xfId="26406"/>
    <cellStyle name="Standard 3 2 7 2 2 2 6" xfId="18115"/>
    <cellStyle name="Standard 3 2 7 2 2 2 7" xfId="34697"/>
    <cellStyle name="Standard 3 2 7 2 2 2 8" xfId="43247"/>
    <cellStyle name="Standard 3 2 7 2 2 3" xfId="1512"/>
    <cellStyle name="Standard 3 2 7 2 2 3 2" xfId="3585"/>
    <cellStyle name="Standard 3 2 7 2 2 3 2 2" xfId="6203"/>
    <cellStyle name="Standard 3 2 7 2 2 3 2 2 2" xfId="14771"/>
    <cellStyle name="Standard 3 2 7 2 2 3 2 2 2 2" xfId="31612"/>
    <cellStyle name="Standard 3 2 7 2 2 3 2 2 3" xfId="23321"/>
    <cellStyle name="Standard 3 2 7 2 2 3 2 2 4" xfId="39903"/>
    <cellStyle name="Standard 3 2 7 2 2 3 2 2 5" xfId="48453"/>
    <cellStyle name="Standard 3 2 7 2 2 3 2 3" xfId="12155"/>
    <cellStyle name="Standard 3 2 7 2 2 3 2 3 2" xfId="28996"/>
    <cellStyle name="Standard 3 2 7 2 2 3 2 4" xfId="20705"/>
    <cellStyle name="Standard 3 2 7 2 2 3 2 5" xfId="37287"/>
    <cellStyle name="Standard 3 2 7 2 2 3 2 6" xfId="45837"/>
    <cellStyle name="Standard 3 2 7 2 2 3 3" xfId="6202"/>
    <cellStyle name="Standard 3 2 7 2 2 3 3 2" xfId="14770"/>
    <cellStyle name="Standard 3 2 7 2 2 3 3 2 2" xfId="31611"/>
    <cellStyle name="Standard 3 2 7 2 2 3 3 3" xfId="23320"/>
    <cellStyle name="Standard 3 2 7 2 2 3 3 4" xfId="39902"/>
    <cellStyle name="Standard 3 2 7 2 2 3 3 5" xfId="48452"/>
    <cellStyle name="Standard 3 2 7 2 2 3 4" xfId="10083"/>
    <cellStyle name="Standard 3 2 7 2 2 3 4 2" xfId="26924"/>
    <cellStyle name="Standard 3 2 7 2 2 3 5" xfId="18633"/>
    <cellStyle name="Standard 3 2 7 2 2 3 6" xfId="35215"/>
    <cellStyle name="Standard 3 2 7 2 2 3 7" xfId="43765"/>
    <cellStyle name="Standard 3 2 7 2 2 4" xfId="2549"/>
    <cellStyle name="Standard 3 2 7 2 2 4 2" xfId="6204"/>
    <cellStyle name="Standard 3 2 7 2 2 4 2 2" xfId="14772"/>
    <cellStyle name="Standard 3 2 7 2 2 4 2 2 2" xfId="31613"/>
    <cellStyle name="Standard 3 2 7 2 2 4 2 3" xfId="23322"/>
    <cellStyle name="Standard 3 2 7 2 2 4 2 4" xfId="39904"/>
    <cellStyle name="Standard 3 2 7 2 2 4 2 5" xfId="48454"/>
    <cellStyle name="Standard 3 2 7 2 2 4 3" xfId="11119"/>
    <cellStyle name="Standard 3 2 7 2 2 4 3 2" xfId="27960"/>
    <cellStyle name="Standard 3 2 7 2 2 4 4" xfId="19669"/>
    <cellStyle name="Standard 3 2 7 2 2 4 5" xfId="36251"/>
    <cellStyle name="Standard 3 2 7 2 2 4 6" xfId="44801"/>
    <cellStyle name="Standard 3 2 7 2 2 5" xfId="6197"/>
    <cellStyle name="Standard 3 2 7 2 2 5 2" xfId="14765"/>
    <cellStyle name="Standard 3 2 7 2 2 5 2 2" xfId="31606"/>
    <cellStyle name="Standard 3 2 7 2 2 5 3" xfId="23315"/>
    <cellStyle name="Standard 3 2 7 2 2 5 4" xfId="39897"/>
    <cellStyle name="Standard 3 2 7 2 2 5 5" xfId="48447"/>
    <cellStyle name="Standard 3 2 7 2 2 6" xfId="9047"/>
    <cellStyle name="Standard 3 2 7 2 2 6 2" xfId="25889"/>
    <cellStyle name="Standard 3 2 7 2 2 7" xfId="17597"/>
    <cellStyle name="Standard 3 2 7 2 2 8" xfId="34179"/>
    <cellStyle name="Standard 3 2 7 2 2 9" xfId="42729"/>
    <cellStyle name="Standard 3 2 7 2 3" xfId="735"/>
    <cellStyle name="Standard 3 2 7 2 3 2" xfId="1771"/>
    <cellStyle name="Standard 3 2 7 2 3 2 2" xfId="3844"/>
    <cellStyle name="Standard 3 2 7 2 3 2 2 2" xfId="6207"/>
    <cellStyle name="Standard 3 2 7 2 3 2 2 2 2" xfId="14775"/>
    <cellStyle name="Standard 3 2 7 2 3 2 2 2 2 2" xfId="31616"/>
    <cellStyle name="Standard 3 2 7 2 3 2 2 2 3" xfId="23325"/>
    <cellStyle name="Standard 3 2 7 2 3 2 2 2 4" xfId="39907"/>
    <cellStyle name="Standard 3 2 7 2 3 2 2 2 5" xfId="48457"/>
    <cellStyle name="Standard 3 2 7 2 3 2 2 3" xfId="12414"/>
    <cellStyle name="Standard 3 2 7 2 3 2 2 3 2" xfId="29255"/>
    <cellStyle name="Standard 3 2 7 2 3 2 2 4" xfId="20964"/>
    <cellStyle name="Standard 3 2 7 2 3 2 2 5" xfId="37546"/>
    <cellStyle name="Standard 3 2 7 2 3 2 2 6" xfId="46096"/>
    <cellStyle name="Standard 3 2 7 2 3 2 3" xfId="6206"/>
    <cellStyle name="Standard 3 2 7 2 3 2 3 2" xfId="14774"/>
    <cellStyle name="Standard 3 2 7 2 3 2 3 2 2" xfId="31615"/>
    <cellStyle name="Standard 3 2 7 2 3 2 3 3" xfId="23324"/>
    <cellStyle name="Standard 3 2 7 2 3 2 3 4" xfId="39906"/>
    <cellStyle name="Standard 3 2 7 2 3 2 3 5" xfId="48456"/>
    <cellStyle name="Standard 3 2 7 2 3 2 4" xfId="10342"/>
    <cellStyle name="Standard 3 2 7 2 3 2 4 2" xfId="27183"/>
    <cellStyle name="Standard 3 2 7 2 3 2 5" xfId="18892"/>
    <cellStyle name="Standard 3 2 7 2 3 2 6" xfId="35474"/>
    <cellStyle name="Standard 3 2 7 2 3 2 7" xfId="44024"/>
    <cellStyle name="Standard 3 2 7 2 3 3" xfId="2808"/>
    <cellStyle name="Standard 3 2 7 2 3 3 2" xfId="6208"/>
    <cellStyle name="Standard 3 2 7 2 3 3 2 2" xfId="14776"/>
    <cellStyle name="Standard 3 2 7 2 3 3 2 2 2" xfId="31617"/>
    <cellStyle name="Standard 3 2 7 2 3 3 2 3" xfId="23326"/>
    <cellStyle name="Standard 3 2 7 2 3 3 2 4" xfId="39908"/>
    <cellStyle name="Standard 3 2 7 2 3 3 2 5" xfId="48458"/>
    <cellStyle name="Standard 3 2 7 2 3 3 3" xfId="11378"/>
    <cellStyle name="Standard 3 2 7 2 3 3 3 2" xfId="28219"/>
    <cellStyle name="Standard 3 2 7 2 3 3 4" xfId="19928"/>
    <cellStyle name="Standard 3 2 7 2 3 3 5" xfId="36510"/>
    <cellStyle name="Standard 3 2 7 2 3 3 6" xfId="45060"/>
    <cellStyle name="Standard 3 2 7 2 3 4" xfId="6205"/>
    <cellStyle name="Standard 3 2 7 2 3 4 2" xfId="14773"/>
    <cellStyle name="Standard 3 2 7 2 3 4 2 2" xfId="31614"/>
    <cellStyle name="Standard 3 2 7 2 3 4 3" xfId="23323"/>
    <cellStyle name="Standard 3 2 7 2 3 4 4" xfId="39905"/>
    <cellStyle name="Standard 3 2 7 2 3 4 5" xfId="48455"/>
    <cellStyle name="Standard 3 2 7 2 3 5" xfId="9306"/>
    <cellStyle name="Standard 3 2 7 2 3 5 2" xfId="26147"/>
    <cellStyle name="Standard 3 2 7 2 3 6" xfId="17856"/>
    <cellStyle name="Standard 3 2 7 2 3 7" xfId="34438"/>
    <cellStyle name="Standard 3 2 7 2 3 8" xfId="42988"/>
    <cellStyle name="Standard 3 2 7 2 4" xfId="1253"/>
    <cellStyle name="Standard 3 2 7 2 4 2" xfId="3326"/>
    <cellStyle name="Standard 3 2 7 2 4 2 2" xfId="6210"/>
    <cellStyle name="Standard 3 2 7 2 4 2 2 2" xfId="14778"/>
    <cellStyle name="Standard 3 2 7 2 4 2 2 2 2" xfId="31619"/>
    <cellStyle name="Standard 3 2 7 2 4 2 2 3" xfId="23328"/>
    <cellStyle name="Standard 3 2 7 2 4 2 2 4" xfId="39910"/>
    <cellStyle name="Standard 3 2 7 2 4 2 2 5" xfId="48460"/>
    <cellStyle name="Standard 3 2 7 2 4 2 3" xfId="11896"/>
    <cellStyle name="Standard 3 2 7 2 4 2 3 2" xfId="28737"/>
    <cellStyle name="Standard 3 2 7 2 4 2 4" xfId="20446"/>
    <cellStyle name="Standard 3 2 7 2 4 2 5" xfId="37028"/>
    <cellStyle name="Standard 3 2 7 2 4 2 6" xfId="45578"/>
    <cellStyle name="Standard 3 2 7 2 4 3" xfId="6209"/>
    <cellStyle name="Standard 3 2 7 2 4 3 2" xfId="14777"/>
    <cellStyle name="Standard 3 2 7 2 4 3 2 2" xfId="31618"/>
    <cellStyle name="Standard 3 2 7 2 4 3 3" xfId="23327"/>
    <cellStyle name="Standard 3 2 7 2 4 3 4" xfId="39909"/>
    <cellStyle name="Standard 3 2 7 2 4 3 5" xfId="48459"/>
    <cellStyle name="Standard 3 2 7 2 4 4" xfId="9824"/>
    <cellStyle name="Standard 3 2 7 2 4 4 2" xfId="26665"/>
    <cellStyle name="Standard 3 2 7 2 4 5" xfId="18374"/>
    <cellStyle name="Standard 3 2 7 2 4 6" xfId="34956"/>
    <cellStyle name="Standard 3 2 7 2 4 7" xfId="43506"/>
    <cellStyle name="Standard 3 2 7 2 5" xfId="2290"/>
    <cellStyle name="Standard 3 2 7 2 5 2" xfId="6211"/>
    <cellStyle name="Standard 3 2 7 2 5 2 2" xfId="14779"/>
    <cellStyle name="Standard 3 2 7 2 5 2 2 2" xfId="31620"/>
    <cellStyle name="Standard 3 2 7 2 5 2 3" xfId="23329"/>
    <cellStyle name="Standard 3 2 7 2 5 2 4" xfId="39911"/>
    <cellStyle name="Standard 3 2 7 2 5 2 5" xfId="48461"/>
    <cellStyle name="Standard 3 2 7 2 5 3" xfId="10860"/>
    <cellStyle name="Standard 3 2 7 2 5 3 2" xfId="27701"/>
    <cellStyle name="Standard 3 2 7 2 5 4" xfId="19410"/>
    <cellStyle name="Standard 3 2 7 2 5 5" xfId="35992"/>
    <cellStyle name="Standard 3 2 7 2 5 6" xfId="44542"/>
    <cellStyle name="Standard 3 2 7 2 6" xfId="6196"/>
    <cellStyle name="Standard 3 2 7 2 6 2" xfId="14764"/>
    <cellStyle name="Standard 3 2 7 2 6 2 2" xfId="31605"/>
    <cellStyle name="Standard 3 2 7 2 6 3" xfId="23314"/>
    <cellStyle name="Standard 3 2 7 2 6 4" xfId="39896"/>
    <cellStyle name="Standard 3 2 7 2 6 5" xfId="48446"/>
    <cellStyle name="Standard 3 2 7 2 7" xfId="8528"/>
    <cellStyle name="Standard 3 2 7 2 7 2" xfId="17079"/>
    <cellStyle name="Standard 3 2 7 2 7 3" xfId="25629"/>
    <cellStyle name="Standard 3 2 7 2 7 4" xfId="42211"/>
    <cellStyle name="Standard 3 2 7 2 7 5" xfId="50761"/>
    <cellStyle name="Standard 3 2 7 2 8" xfId="8788"/>
    <cellStyle name="Standard 3 2 7 2 9" xfId="17338"/>
    <cellStyle name="Standard 3 2 7 3" xfId="348"/>
    <cellStyle name="Standard 3 2 7 3 2" xfId="866"/>
    <cellStyle name="Standard 3 2 7 3 2 2" xfId="1902"/>
    <cellStyle name="Standard 3 2 7 3 2 2 2" xfId="3975"/>
    <cellStyle name="Standard 3 2 7 3 2 2 2 2" xfId="6215"/>
    <cellStyle name="Standard 3 2 7 3 2 2 2 2 2" xfId="14783"/>
    <cellStyle name="Standard 3 2 7 3 2 2 2 2 2 2" xfId="31624"/>
    <cellStyle name="Standard 3 2 7 3 2 2 2 2 3" xfId="23333"/>
    <cellStyle name="Standard 3 2 7 3 2 2 2 2 4" xfId="39915"/>
    <cellStyle name="Standard 3 2 7 3 2 2 2 2 5" xfId="48465"/>
    <cellStyle name="Standard 3 2 7 3 2 2 2 3" xfId="12545"/>
    <cellStyle name="Standard 3 2 7 3 2 2 2 3 2" xfId="29386"/>
    <cellStyle name="Standard 3 2 7 3 2 2 2 4" xfId="21095"/>
    <cellStyle name="Standard 3 2 7 3 2 2 2 5" xfId="37677"/>
    <cellStyle name="Standard 3 2 7 3 2 2 2 6" xfId="46227"/>
    <cellStyle name="Standard 3 2 7 3 2 2 3" xfId="6214"/>
    <cellStyle name="Standard 3 2 7 3 2 2 3 2" xfId="14782"/>
    <cellStyle name="Standard 3 2 7 3 2 2 3 2 2" xfId="31623"/>
    <cellStyle name="Standard 3 2 7 3 2 2 3 3" xfId="23332"/>
    <cellStyle name="Standard 3 2 7 3 2 2 3 4" xfId="39914"/>
    <cellStyle name="Standard 3 2 7 3 2 2 3 5" xfId="48464"/>
    <cellStyle name="Standard 3 2 7 3 2 2 4" xfId="10473"/>
    <cellStyle name="Standard 3 2 7 3 2 2 4 2" xfId="27314"/>
    <cellStyle name="Standard 3 2 7 3 2 2 5" xfId="19023"/>
    <cellStyle name="Standard 3 2 7 3 2 2 6" xfId="35605"/>
    <cellStyle name="Standard 3 2 7 3 2 2 7" xfId="44155"/>
    <cellStyle name="Standard 3 2 7 3 2 3" xfId="2939"/>
    <cellStyle name="Standard 3 2 7 3 2 3 2" xfId="6216"/>
    <cellStyle name="Standard 3 2 7 3 2 3 2 2" xfId="14784"/>
    <cellStyle name="Standard 3 2 7 3 2 3 2 2 2" xfId="31625"/>
    <cellStyle name="Standard 3 2 7 3 2 3 2 3" xfId="23334"/>
    <cellStyle name="Standard 3 2 7 3 2 3 2 4" xfId="39916"/>
    <cellStyle name="Standard 3 2 7 3 2 3 2 5" xfId="48466"/>
    <cellStyle name="Standard 3 2 7 3 2 3 3" xfId="11509"/>
    <cellStyle name="Standard 3 2 7 3 2 3 3 2" xfId="28350"/>
    <cellStyle name="Standard 3 2 7 3 2 3 4" xfId="20059"/>
    <cellStyle name="Standard 3 2 7 3 2 3 5" xfId="36641"/>
    <cellStyle name="Standard 3 2 7 3 2 3 6" xfId="45191"/>
    <cellStyle name="Standard 3 2 7 3 2 4" xfId="6213"/>
    <cellStyle name="Standard 3 2 7 3 2 4 2" xfId="14781"/>
    <cellStyle name="Standard 3 2 7 3 2 4 2 2" xfId="31622"/>
    <cellStyle name="Standard 3 2 7 3 2 4 3" xfId="23331"/>
    <cellStyle name="Standard 3 2 7 3 2 4 4" xfId="39913"/>
    <cellStyle name="Standard 3 2 7 3 2 4 5" xfId="48463"/>
    <cellStyle name="Standard 3 2 7 3 2 5" xfId="9437"/>
    <cellStyle name="Standard 3 2 7 3 2 5 2" xfId="26278"/>
    <cellStyle name="Standard 3 2 7 3 2 6" xfId="17987"/>
    <cellStyle name="Standard 3 2 7 3 2 7" xfId="34569"/>
    <cellStyle name="Standard 3 2 7 3 2 8" xfId="43119"/>
    <cellStyle name="Standard 3 2 7 3 3" xfId="1384"/>
    <cellStyle name="Standard 3 2 7 3 3 2" xfId="3457"/>
    <cellStyle name="Standard 3 2 7 3 3 2 2" xfId="6218"/>
    <cellStyle name="Standard 3 2 7 3 3 2 2 2" xfId="14786"/>
    <cellStyle name="Standard 3 2 7 3 3 2 2 2 2" xfId="31627"/>
    <cellStyle name="Standard 3 2 7 3 3 2 2 3" xfId="23336"/>
    <cellStyle name="Standard 3 2 7 3 3 2 2 4" xfId="39918"/>
    <cellStyle name="Standard 3 2 7 3 3 2 2 5" xfId="48468"/>
    <cellStyle name="Standard 3 2 7 3 3 2 3" xfId="12027"/>
    <cellStyle name="Standard 3 2 7 3 3 2 3 2" xfId="28868"/>
    <cellStyle name="Standard 3 2 7 3 3 2 4" xfId="20577"/>
    <cellStyle name="Standard 3 2 7 3 3 2 5" xfId="37159"/>
    <cellStyle name="Standard 3 2 7 3 3 2 6" xfId="45709"/>
    <cellStyle name="Standard 3 2 7 3 3 3" xfId="6217"/>
    <cellStyle name="Standard 3 2 7 3 3 3 2" xfId="14785"/>
    <cellStyle name="Standard 3 2 7 3 3 3 2 2" xfId="31626"/>
    <cellStyle name="Standard 3 2 7 3 3 3 3" xfId="23335"/>
    <cellStyle name="Standard 3 2 7 3 3 3 4" xfId="39917"/>
    <cellStyle name="Standard 3 2 7 3 3 3 5" xfId="48467"/>
    <cellStyle name="Standard 3 2 7 3 3 4" xfId="9955"/>
    <cellStyle name="Standard 3 2 7 3 3 4 2" xfId="26796"/>
    <cellStyle name="Standard 3 2 7 3 3 5" xfId="18505"/>
    <cellStyle name="Standard 3 2 7 3 3 6" xfId="35087"/>
    <cellStyle name="Standard 3 2 7 3 3 7" xfId="43637"/>
    <cellStyle name="Standard 3 2 7 3 4" xfId="2421"/>
    <cellStyle name="Standard 3 2 7 3 4 2" xfId="6219"/>
    <cellStyle name="Standard 3 2 7 3 4 2 2" xfId="14787"/>
    <cellStyle name="Standard 3 2 7 3 4 2 2 2" xfId="31628"/>
    <cellStyle name="Standard 3 2 7 3 4 2 3" xfId="23337"/>
    <cellStyle name="Standard 3 2 7 3 4 2 4" xfId="39919"/>
    <cellStyle name="Standard 3 2 7 3 4 2 5" xfId="48469"/>
    <cellStyle name="Standard 3 2 7 3 4 3" xfId="10991"/>
    <cellStyle name="Standard 3 2 7 3 4 3 2" xfId="27832"/>
    <cellStyle name="Standard 3 2 7 3 4 4" xfId="19541"/>
    <cellStyle name="Standard 3 2 7 3 4 5" xfId="36123"/>
    <cellStyle name="Standard 3 2 7 3 4 6" xfId="44673"/>
    <cellStyle name="Standard 3 2 7 3 5" xfId="6212"/>
    <cellStyle name="Standard 3 2 7 3 5 2" xfId="14780"/>
    <cellStyle name="Standard 3 2 7 3 5 2 2" xfId="31621"/>
    <cellStyle name="Standard 3 2 7 3 5 3" xfId="23330"/>
    <cellStyle name="Standard 3 2 7 3 5 4" xfId="39912"/>
    <cellStyle name="Standard 3 2 7 3 5 5" xfId="48462"/>
    <cellStyle name="Standard 3 2 7 3 6" xfId="8919"/>
    <cellStyle name="Standard 3 2 7 3 6 2" xfId="25761"/>
    <cellStyle name="Standard 3 2 7 3 7" xfId="17469"/>
    <cellStyle name="Standard 3 2 7 3 8" xfId="34051"/>
    <cellStyle name="Standard 3 2 7 3 9" xfId="42601"/>
    <cellStyle name="Standard 3 2 7 4" xfId="607"/>
    <cellStyle name="Standard 3 2 7 4 2" xfId="1643"/>
    <cellStyle name="Standard 3 2 7 4 2 2" xfId="3716"/>
    <cellStyle name="Standard 3 2 7 4 2 2 2" xfId="6222"/>
    <cellStyle name="Standard 3 2 7 4 2 2 2 2" xfId="14790"/>
    <cellStyle name="Standard 3 2 7 4 2 2 2 2 2" xfId="31631"/>
    <cellStyle name="Standard 3 2 7 4 2 2 2 3" xfId="23340"/>
    <cellStyle name="Standard 3 2 7 4 2 2 2 4" xfId="39922"/>
    <cellStyle name="Standard 3 2 7 4 2 2 2 5" xfId="48472"/>
    <cellStyle name="Standard 3 2 7 4 2 2 3" xfId="12286"/>
    <cellStyle name="Standard 3 2 7 4 2 2 3 2" xfId="29127"/>
    <cellStyle name="Standard 3 2 7 4 2 2 4" xfId="20836"/>
    <cellStyle name="Standard 3 2 7 4 2 2 5" xfId="37418"/>
    <cellStyle name="Standard 3 2 7 4 2 2 6" xfId="45968"/>
    <cellStyle name="Standard 3 2 7 4 2 3" xfId="6221"/>
    <cellStyle name="Standard 3 2 7 4 2 3 2" xfId="14789"/>
    <cellStyle name="Standard 3 2 7 4 2 3 2 2" xfId="31630"/>
    <cellStyle name="Standard 3 2 7 4 2 3 3" xfId="23339"/>
    <cellStyle name="Standard 3 2 7 4 2 3 4" xfId="39921"/>
    <cellStyle name="Standard 3 2 7 4 2 3 5" xfId="48471"/>
    <cellStyle name="Standard 3 2 7 4 2 4" xfId="10214"/>
    <cellStyle name="Standard 3 2 7 4 2 4 2" xfId="27055"/>
    <cellStyle name="Standard 3 2 7 4 2 5" xfId="18764"/>
    <cellStyle name="Standard 3 2 7 4 2 6" xfId="35346"/>
    <cellStyle name="Standard 3 2 7 4 2 7" xfId="43896"/>
    <cellStyle name="Standard 3 2 7 4 3" xfId="2680"/>
    <cellStyle name="Standard 3 2 7 4 3 2" xfId="6223"/>
    <cellStyle name="Standard 3 2 7 4 3 2 2" xfId="14791"/>
    <cellStyle name="Standard 3 2 7 4 3 2 2 2" xfId="31632"/>
    <cellStyle name="Standard 3 2 7 4 3 2 3" xfId="23341"/>
    <cellStyle name="Standard 3 2 7 4 3 2 4" xfId="39923"/>
    <cellStyle name="Standard 3 2 7 4 3 2 5" xfId="48473"/>
    <cellStyle name="Standard 3 2 7 4 3 3" xfId="11250"/>
    <cellStyle name="Standard 3 2 7 4 3 3 2" xfId="28091"/>
    <cellStyle name="Standard 3 2 7 4 3 4" xfId="19800"/>
    <cellStyle name="Standard 3 2 7 4 3 5" xfId="36382"/>
    <cellStyle name="Standard 3 2 7 4 3 6" xfId="44932"/>
    <cellStyle name="Standard 3 2 7 4 4" xfId="6220"/>
    <cellStyle name="Standard 3 2 7 4 4 2" xfId="14788"/>
    <cellStyle name="Standard 3 2 7 4 4 2 2" xfId="31629"/>
    <cellStyle name="Standard 3 2 7 4 4 3" xfId="23338"/>
    <cellStyle name="Standard 3 2 7 4 4 4" xfId="39920"/>
    <cellStyle name="Standard 3 2 7 4 4 5" xfId="48470"/>
    <cellStyle name="Standard 3 2 7 4 5" xfId="9178"/>
    <cellStyle name="Standard 3 2 7 4 5 2" xfId="26019"/>
    <cellStyle name="Standard 3 2 7 4 6" xfId="17728"/>
    <cellStyle name="Standard 3 2 7 4 7" xfId="34310"/>
    <cellStyle name="Standard 3 2 7 4 8" xfId="42860"/>
    <cellStyle name="Standard 3 2 7 5" xfId="1125"/>
    <cellStyle name="Standard 3 2 7 5 2" xfId="3198"/>
    <cellStyle name="Standard 3 2 7 5 2 2" xfId="6225"/>
    <cellStyle name="Standard 3 2 7 5 2 2 2" xfId="14793"/>
    <cellStyle name="Standard 3 2 7 5 2 2 2 2" xfId="31634"/>
    <cellStyle name="Standard 3 2 7 5 2 2 3" xfId="23343"/>
    <cellStyle name="Standard 3 2 7 5 2 2 4" xfId="39925"/>
    <cellStyle name="Standard 3 2 7 5 2 2 5" xfId="48475"/>
    <cellStyle name="Standard 3 2 7 5 2 3" xfId="11768"/>
    <cellStyle name="Standard 3 2 7 5 2 3 2" xfId="28609"/>
    <cellStyle name="Standard 3 2 7 5 2 4" xfId="20318"/>
    <cellStyle name="Standard 3 2 7 5 2 5" xfId="36900"/>
    <cellStyle name="Standard 3 2 7 5 2 6" xfId="45450"/>
    <cellStyle name="Standard 3 2 7 5 3" xfId="6224"/>
    <cellStyle name="Standard 3 2 7 5 3 2" xfId="14792"/>
    <cellStyle name="Standard 3 2 7 5 3 2 2" xfId="31633"/>
    <cellStyle name="Standard 3 2 7 5 3 3" xfId="23342"/>
    <cellStyle name="Standard 3 2 7 5 3 4" xfId="39924"/>
    <cellStyle name="Standard 3 2 7 5 3 5" xfId="48474"/>
    <cellStyle name="Standard 3 2 7 5 4" xfId="9696"/>
    <cellStyle name="Standard 3 2 7 5 4 2" xfId="26537"/>
    <cellStyle name="Standard 3 2 7 5 5" xfId="18246"/>
    <cellStyle name="Standard 3 2 7 5 6" xfId="34828"/>
    <cellStyle name="Standard 3 2 7 5 7" xfId="43378"/>
    <cellStyle name="Standard 3 2 7 6" xfId="2162"/>
    <cellStyle name="Standard 3 2 7 6 2" xfId="6226"/>
    <cellStyle name="Standard 3 2 7 6 2 2" xfId="14794"/>
    <cellStyle name="Standard 3 2 7 6 2 2 2" xfId="31635"/>
    <cellStyle name="Standard 3 2 7 6 2 3" xfId="23344"/>
    <cellStyle name="Standard 3 2 7 6 2 4" xfId="39926"/>
    <cellStyle name="Standard 3 2 7 6 2 5" xfId="48476"/>
    <cellStyle name="Standard 3 2 7 6 3" xfId="10732"/>
    <cellStyle name="Standard 3 2 7 6 3 2" xfId="27573"/>
    <cellStyle name="Standard 3 2 7 6 4" xfId="19282"/>
    <cellStyle name="Standard 3 2 7 6 5" xfId="35864"/>
    <cellStyle name="Standard 3 2 7 6 6" xfId="44414"/>
    <cellStyle name="Standard 3 2 7 7" xfId="6195"/>
    <cellStyle name="Standard 3 2 7 7 2" xfId="14763"/>
    <cellStyle name="Standard 3 2 7 7 2 2" xfId="31604"/>
    <cellStyle name="Standard 3 2 7 7 3" xfId="23313"/>
    <cellStyle name="Standard 3 2 7 7 4" xfId="39895"/>
    <cellStyle name="Standard 3 2 7 7 5" xfId="48445"/>
    <cellStyle name="Standard 3 2 7 8" xfId="8400"/>
    <cellStyle name="Standard 3 2 7 8 2" xfId="16951"/>
    <cellStyle name="Standard 3 2 7 8 3" xfId="25501"/>
    <cellStyle name="Standard 3 2 7 8 4" xfId="42083"/>
    <cellStyle name="Standard 3 2 7 8 5" xfId="50633"/>
    <cellStyle name="Standard 3 2 7 9" xfId="8660"/>
    <cellStyle name="Standard 3 2 8" xfId="148"/>
    <cellStyle name="Standard 3 2 8 10" xfId="33856"/>
    <cellStyle name="Standard 3 2 8 11" xfId="42406"/>
    <cellStyle name="Standard 3 2 8 2" xfId="412"/>
    <cellStyle name="Standard 3 2 8 2 2" xfId="930"/>
    <cellStyle name="Standard 3 2 8 2 2 2" xfId="1966"/>
    <cellStyle name="Standard 3 2 8 2 2 2 2" xfId="4039"/>
    <cellStyle name="Standard 3 2 8 2 2 2 2 2" xfId="6231"/>
    <cellStyle name="Standard 3 2 8 2 2 2 2 2 2" xfId="14799"/>
    <cellStyle name="Standard 3 2 8 2 2 2 2 2 2 2" xfId="31640"/>
    <cellStyle name="Standard 3 2 8 2 2 2 2 2 3" xfId="23349"/>
    <cellStyle name="Standard 3 2 8 2 2 2 2 2 4" xfId="39931"/>
    <cellStyle name="Standard 3 2 8 2 2 2 2 2 5" xfId="48481"/>
    <cellStyle name="Standard 3 2 8 2 2 2 2 3" xfId="12609"/>
    <cellStyle name="Standard 3 2 8 2 2 2 2 3 2" xfId="29450"/>
    <cellStyle name="Standard 3 2 8 2 2 2 2 4" xfId="21159"/>
    <cellStyle name="Standard 3 2 8 2 2 2 2 5" xfId="37741"/>
    <cellStyle name="Standard 3 2 8 2 2 2 2 6" xfId="46291"/>
    <cellStyle name="Standard 3 2 8 2 2 2 3" xfId="6230"/>
    <cellStyle name="Standard 3 2 8 2 2 2 3 2" xfId="14798"/>
    <cellStyle name="Standard 3 2 8 2 2 2 3 2 2" xfId="31639"/>
    <cellStyle name="Standard 3 2 8 2 2 2 3 3" xfId="23348"/>
    <cellStyle name="Standard 3 2 8 2 2 2 3 4" xfId="39930"/>
    <cellStyle name="Standard 3 2 8 2 2 2 3 5" xfId="48480"/>
    <cellStyle name="Standard 3 2 8 2 2 2 4" xfId="10537"/>
    <cellStyle name="Standard 3 2 8 2 2 2 4 2" xfId="27378"/>
    <cellStyle name="Standard 3 2 8 2 2 2 5" xfId="19087"/>
    <cellStyle name="Standard 3 2 8 2 2 2 6" xfId="35669"/>
    <cellStyle name="Standard 3 2 8 2 2 2 7" xfId="44219"/>
    <cellStyle name="Standard 3 2 8 2 2 3" xfId="3003"/>
    <cellStyle name="Standard 3 2 8 2 2 3 2" xfId="6232"/>
    <cellStyle name="Standard 3 2 8 2 2 3 2 2" xfId="14800"/>
    <cellStyle name="Standard 3 2 8 2 2 3 2 2 2" xfId="31641"/>
    <cellStyle name="Standard 3 2 8 2 2 3 2 3" xfId="23350"/>
    <cellStyle name="Standard 3 2 8 2 2 3 2 4" xfId="39932"/>
    <cellStyle name="Standard 3 2 8 2 2 3 2 5" xfId="48482"/>
    <cellStyle name="Standard 3 2 8 2 2 3 3" xfId="11573"/>
    <cellStyle name="Standard 3 2 8 2 2 3 3 2" xfId="28414"/>
    <cellStyle name="Standard 3 2 8 2 2 3 4" xfId="20123"/>
    <cellStyle name="Standard 3 2 8 2 2 3 5" xfId="36705"/>
    <cellStyle name="Standard 3 2 8 2 2 3 6" xfId="45255"/>
    <cellStyle name="Standard 3 2 8 2 2 4" xfId="6229"/>
    <cellStyle name="Standard 3 2 8 2 2 4 2" xfId="14797"/>
    <cellStyle name="Standard 3 2 8 2 2 4 2 2" xfId="31638"/>
    <cellStyle name="Standard 3 2 8 2 2 4 3" xfId="23347"/>
    <cellStyle name="Standard 3 2 8 2 2 4 4" xfId="39929"/>
    <cellStyle name="Standard 3 2 8 2 2 4 5" xfId="48479"/>
    <cellStyle name="Standard 3 2 8 2 2 5" xfId="9501"/>
    <cellStyle name="Standard 3 2 8 2 2 5 2" xfId="26342"/>
    <cellStyle name="Standard 3 2 8 2 2 6" xfId="18051"/>
    <cellStyle name="Standard 3 2 8 2 2 7" xfId="34633"/>
    <cellStyle name="Standard 3 2 8 2 2 8" xfId="43183"/>
    <cellStyle name="Standard 3 2 8 2 3" xfId="1448"/>
    <cellStyle name="Standard 3 2 8 2 3 2" xfId="3521"/>
    <cellStyle name="Standard 3 2 8 2 3 2 2" xfId="6234"/>
    <cellStyle name="Standard 3 2 8 2 3 2 2 2" xfId="14802"/>
    <cellStyle name="Standard 3 2 8 2 3 2 2 2 2" xfId="31643"/>
    <cellStyle name="Standard 3 2 8 2 3 2 2 3" xfId="23352"/>
    <cellStyle name="Standard 3 2 8 2 3 2 2 4" xfId="39934"/>
    <cellStyle name="Standard 3 2 8 2 3 2 2 5" xfId="48484"/>
    <cellStyle name="Standard 3 2 8 2 3 2 3" xfId="12091"/>
    <cellStyle name="Standard 3 2 8 2 3 2 3 2" xfId="28932"/>
    <cellStyle name="Standard 3 2 8 2 3 2 4" xfId="20641"/>
    <cellStyle name="Standard 3 2 8 2 3 2 5" xfId="37223"/>
    <cellStyle name="Standard 3 2 8 2 3 2 6" xfId="45773"/>
    <cellStyle name="Standard 3 2 8 2 3 3" xfId="6233"/>
    <cellStyle name="Standard 3 2 8 2 3 3 2" xfId="14801"/>
    <cellStyle name="Standard 3 2 8 2 3 3 2 2" xfId="31642"/>
    <cellStyle name="Standard 3 2 8 2 3 3 3" xfId="23351"/>
    <cellStyle name="Standard 3 2 8 2 3 3 4" xfId="39933"/>
    <cellStyle name="Standard 3 2 8 2 3 3 5" xfId="48483"/>
    <cellStyle name="Standard 3 2 8 2 3 4" xfId="10019"/>
    <cellStyle name="Standard 3 2 8 2 3 4 2" xfId="26860"/>
    <cellStyle name="Standard 3 2 8 2 3 5" xfId="18569"/>
    <cellStyle name="Standard 3 2 8 2 3 6" xfId="35151"/>
    <cellStyle name="Standard 3 2 8 2 3 7" xfId="43701"/>
    <cellStyle name="Standard 3 2 8 2 4" xfId="2485"/>
    <cellStyle name="Standard 3 2 8 2 4 2" xfId="6235"/>
    <cellStyle name="Standard 3 2 8 2 4 2 2" xfId="14803"/>
    <cellStyle name="Standard 3 2 8 2 4 2 2 2" xfId="31644"/>
    <cellStyle name="Standard 3 2 8 2 4 2 3" xfId="23353"/>
    <cellStyle name="Standard 3 2 8 2 4 2 4" xfId="39935"/>
    <cellStyle name="Standard 3 2 8 2 4 2 5" xfId="48485"/>
    <cellStyle name="Standard 3 2 8 2 4 3" xfId="11055"/>
    <cellStyle name="Standard 3 2 8 2 4 3 2" xfId="27896"/>
    <cellStyle name="Standard 3 2 8 2 4 4" xfId="19605"/>
    <cellStyle name="Standard 3 2 8 2 4 5" xfId="36187"/>
    <cellStyle name="Standard 3 2 8 2 4 6" xfId="44737"/>
    <cellStyle name="Standard 3 2 8 2 5" xfId="6228"/>
    <cellStyle name="Standard 3 2 8 2 5 2" xfId="14796"/>
    <cellStyle name="Standard 3 2 8 2 5 2 2" xfId="31637"/>
    <cellStyle name="Standard 3 2 8 2 5 3" xfId="23346"/>
    <cellStyle name="Standard 3 2 8 2 5 4" xfId="39928"/>
    <cellStyle name="Standard 3 2 8 2 5 5" xfId="48478"/>
    <cellStyle name="Standard 3 2 8 2 6" xfId="8983"/>
    <cellStyle name="Standard 3 2 8 2 6 2" xfId="25825"/>
    <cellStyle name="Standard 3 2 8 2 7" xfId="17533"/>
    <cellStyle name="Standard 3 2 8 2 8" xfId="34115"/>
    <cellStyle name="Standard 3 2 8 2 9" xfId="42665"/>
    <cellStyle name="Standard 3 2 8 3" xfId="671"/>
    <cellStyle name="Standard 3 2 8 3 2" xfId="1707"/>
    <cellStyle name="Standard 3 2 8 3 2 2" xfId="3780"/>
    <cellStyle name="Standard 3 2 8 3 2 2 2" xfId="6238"/>
    <cellStyle name="Standard 3 2 8 3 2 2 2 2" xfId="14806"/>
    <cellStyle name="Standard 3 2 8 3 2 2 2 2 2" xfId="31647"/>
    <cellStyle name="Standard 3 2 8 3 2 2 2 3" xfId="23356"/>
    <cellStyle name="Standard 3 2 8 3 2 2 2 4" xfId="39938"/>
    <cellStyle name="Standard 3 2 8 3 2 2 2 5" xfId="48488"/>
    <cellStyle name="Standard 3 2 8 3 2 2 3" xfId="12350"/>
    <cellStyle name="Standard 3 2 8 3 2 2 3 2" xfId="29191"/>
    <cellStyle name="Standard 3 2 8 3 2 2 4" xfId="20900"/>
    <cellStyle name="Standard 3 2 8 3 2 2 5" xfId="37482"/>
    <cellStyle name="Standard 3 2 8 3 2 2 6" xfId="46032"/>
    <cellStyle name="Standard 3 2 8 3 2 3" xfId="6237"/>
    <cellStyle name="Standard 3 2 8 3 2 3 2" xfId="14805"/>
    <cellStyle name="Standard 3 2 8 3 2 3 2 2" xfId="31646"/>
    <cellStyle name="Standard 3 2 8 3 2 3 3" xfId="23355"/>
    <cellStyle name="Standard 3 2 8 3 2 3 4" xfId="39937"/>
    <cellStyle name="Standard 3 2 8 3 2 3 5" xfId="48487"/>
    <cellStyle name="Standard 3 2 8 3 2 4" xfId="10278"/>
    <cellStyle name="Standard 3 2 8 3 2 4 2" xfId="27119"/>
    <cellStyle name="Standard 3 2 8 3 2 5" xfId="18828"/>
    <cellStyle name="Standard 3 2 8 3 2 6" xfId="35410"/>
    <cellStyle name="Standard 3 2 8 3 2 7" xfId="43960"/>
    <cellStyle name="Standard 3 2 8 3 3" xfId="2744"/>
    <cellStyle name="Standard 3 2 8 3 3 2" xfId="6239"/>
    <cellStyle name="Standard 3 2 8 3 3 2 2" xfId="14807"/>
    <cellStyle name="Standard 3 2 8 3 3 2 2 2" xfId="31648"/>
    <cellStyle name="Standard 3 2 8 3 3 2 3" xfId="23357"/>
    <cellStyle name="Standard 3 2 8 3 3 2 4" xfId="39939"/>
    <cellStyle name="Standard 3 2 8 3 3 2 5" xfId="48489"/>
    <cellStyle name="Standard 3 2 8 3 3 3" xfId="11314"/>
    <cellStyle name="Standard 3 2 8 3 3 3 2" xfId="28155"/>
    <cellStyle name="Standard 3 2 8 3 3 4" xfId="19864"/>
    <cellStyle name="Standard 3 2 8 3 3 5" xfId="36446"/>
    <cellStyle name="Standard 3 2 8 3 3 6" xfId="44996"/>
    <cellStyle name="Standard 3 2 8 3 4" xfId="6236"/>
    <cellStyle name="Standard 3 2 8 3 4 2" xfId="14804"/>
    <cellStyle name="Standard 3 2 8 3 4 2 2" xfId="31645"/>
    <cellStyle name="Standard 3 2 8 3 4 3" xfId="23354"/>
    <cellStyle name="Standard 3 2 8 3 4 4" xfId="39936"/>
    <cellStyle name="Standard 3 2 8 3 4 5" xfId="48486"/>
    <cellStyle name="Standard 3 2 8 3 5" xfId="9242"/>
    <cellStyle name="Standard 3 2 8 3 5 2" xfId="26083"/>
    <cellStyle name="Standard 3 2 8 3 6" xfId="17792"/>
    <cellStyle name="Standard 3 2 8 3 7" xfId="34374"/>
    <cellStyle name="Standard 3 2 8 3 8" xfId="42924"/>
    <cellStyle name="Standard 3 2 8 4" xfId="1189"/>
    <cellStyle name="Standard 3 2 8 4 2" xfId="3262"/>
    <cellStyle name="Standard 3 2 8 4 2 2" xfId="6241"/>
    <cellStyle name="Standard 3 2 8 4 2 2 2" xfId="14809"/>
    <cellStyle name="Standard 3 2 8 4 2 2 2 2" xfId="31650"/>
    <cellStyle name="Standard 3 2 8 4 2 2 3" xfId="23359"/>
    <cellStyle name="Standard 3 2 8 4 2 2 4" xfId="39941"/>
    <cellStyle name="Standard 3 2 8 4 2 2 5" xfId="48491"/>
    <cellStyle name="Standard 3 2 8 4 2 3" xfId="11832"/>
    <cellStyle name="Standard 3 2 8 4 2 3 2" xfId="28673"/>
    <cellStyle name="Standard 3 2 8 4 2 4" xfId="20382"/>
    <cellStyle name="Standard 3 2 8 4 2 5" xfId="36964"/>
    <cellStyle name="Standard 3 2 8 4 2 6" xfId="45514"/>
    <cellStyle name="Standard 3 2 8 4 3" xfId="6240"/>
    <cellStyle name="Standard 3 2 8 4 3 2" xfId="14808"/>
    <cellStyle name="Standard 3 2 8 4 3 2 2" xfId="31649"/>
    <cellStyle name="Standard 3 2 8 4 3 3" xfId="23358"/>
    <cellStyle name="Standard 3 2 8 4 3 4" xfId="39940"/>
    <cellStyle name="Standard 3 2 8 4 3 5" xfId="48490"/>
    <cellStyle name="Standard 3 2 8 4 4" xfId="9760"/>
    <cellStyle name="Standard 3 2 8 4 4 2" xfId="26601"/>
    <cellStyle name="Standard 3 2 8 4 5" xfId="18310"/>
    <cellStyle name="Standard 3 2 8 4 6" xfId="34892"/>
    <cellStyle name="Standard 3 2 8 4 7" xfId="43442"/>
    <cellStyle name="Standard 3 2 8 5" xfId="2226"/>
    <cellStyle name="Standard 3 2 8 5 2" xfId="6242"/>
    <cellStyle name="Standard 3 2 8 5 2 2" xfId="14810"/>
    <cellStyle name="Standard 3 2 8 5 2 2 2" xfId="31651"/>
    <cellStyle name="Standard 3 2 8 5 2 3" xfId="23360"/>
    <cellStyle name="Standard 3 2 8 5 2 4" xfId="39942"/>
    <cellStyle name="Standard 3 2 8 5 2 5" xfId="48492"/>
    <cellStyle name="Standard 3 2 8 5 3" xfId="10796"/>
    <cellStyle name="Standard 3 2 8 5 3 2" xfId="27637"/>
    <cellStyle name="Standard 3 2 8 5 4" xfId="19346"/>
    <cellStyle name="Standard 3 2 8 5 5" xfId="35928"/>
    <cellStyle name="Standard 3 2 8 5 6" xfId="44478"/>
    <cellStyle name="Standard 3 2 8 6" xfId="6227"/>
    <cellStyle name="Standard 3 2 8 6 2" xfId="14795"/>
    <cellStyle name="Standard 3 2 8 6 2 2" xfId="31636"/>
    <cellStyle name="Standard 3 2 8 6 3" xfId="23345"/>
    <cellStyle name="Standard 3 2 8 6 4" xfId="39927"/>
    <cellStyle name="Standard 3 2 8 6 5" xfId="48477"/>
    <cellStyle name="Standard 3 2 8 7" xfId="8464"/>
    <cellStyle name="Standard 3 2 8 7 2" xfId="17015"/>
    <cellStyle name="Standard 3 2 8 7 3" xfId="25565"/>
    <cellStyle name="Standard 3 2 8 7 4" xfId="42147"/>
    <cellStyle name="Standard 3 2 8 7 5" xfId="50697"/>
    <cellStyle name="Standard 3 2 8 8" xfId="8724"/>
    <cellStyle name="Standard 3 2 8 9" xfId="17274"/>
    <cellStyle name="Standard 3 2 9" xfId="284"/>
    <cellStyle name="Standard 3 2 9 10" xfId="42537"/>
    <cellStyle name="Standard 3 2 9 2" xfId="802"/>
    <cellStyle name="Standard 3 2 9 2 2" xfId="1838"/>
    <cellStyle name="Standard 3 2 9 2 2 2" xfId="3911"/>
    <cellStyle name="Standard 3 2 9 2 2 2 2" xfId="6246"/>
    <cellStyle name="Standard 3 2 9 2 2 2 2 2" xfId="14814"/>
    <cellStyle name="Standard 3 2 9 2 2 2 2 2 2" xfId="31655"/>
    <cellStyle name="Standard 3 2 9 2 2 2 2 3" xfId="23364"/>
    <cellStyle name="Standard 3 2 9 2 2 2 2 4" xfId="39946"/>
    <cellStyle name="Standard 3 2 9 2 2 2 2 5" xfId="48496"/>
    <cellStyle name="Standard 3 2 9 2 2 2 3" xfId="12481"/>
    <cellStyle name="Standard 3 2 9 2 2 2 3 2" xfId="29322"/>
    <cellStyle name="Standard 3 2 9 2 2 2 4" xfId="21031"/>
    <cellStyle name="Standard 3 2 9 2 2 2 5" xfId="37613"/>
    <cellStyle name="Standard 3 2 9 2 2 2 6" xfId="46163"/>
    <cellStyle name="Standard 3 2 9 2 2 3" xfId="6245"/>
    <cellStyle name="Standard 3 2 9 2 2 3 2" xfId="14813"/>
    <cellStyle name="Standard 3 2 9 2 2 3 2 2" xfId="31654"/>
    <cellStyle name="Standard 3 2 9 2 2 3 3" xfId="23363"/>
    <cellStyle name="Standard 3 2 9 2 2 3 4" xfId="39945"/>
    <cellStyle name="Standard 3 2 9 2 2 3 5" xfId="48495"/>
    <cellStyle name="Standard 3 2 9 2 2 4" xfId="10409"/>
    <cellStyle name="Standard 3 2 9 2 2 4 2" xfId="27250"/>
    <cellStyle name="Standard 3 2 9 2 2 5" xfId="18959"/>
    <cellStyle name="Standard 3 2 9 2 2 6" xfId="35541"/>
    <cellStyle name="Standard 3 2 9 2 2 7" xfId="44091"/>
    <cellStyle name="Standard 3 2 9 2 3" xfId="2875"/>
    <cellStyle name="Standard 3 2 9 2 3 2" xfId="6247"/>
    <cellStyle name="Standard 3 2 9 2 3 2 2" xfId="14815"/>
    <cellStyle name="Standard 3 2 9 2 3 2 2 2" xfId="31656"/>
    <cellStyle name="Standard 3 2 9 2 3 2 3" xfId="23365"/>
    <cellStyle name="Standard 3 2 9 2 3 2 4" xfId="39947"/>
    <cellStyle name="Standard 3 2 9 2 3 2 5" xfId="48497"/>
    <cellStyle name="Standard 3 2 9 2 3 3" xfId="11445"/>
    <cellStyle name="Standard 3 2 9 2 3 3 2" xfId="28286"/>
    <cellStyle name="Standard 3 2 9 2 3 4" xfId="19995"/>
    <cellStyle name="Standard 3 2 9 2 3 5" xfId="36577"/>
    <cellStyle name="Standard 3 2 9 2 3 6" xfId="45127"/>
    <cellStyle name="Standard 3 2 9 2 4" xfId="6244"/>
    <cellStyle name="Standard 3 2 9 2 4 2" xfId="14812"/>
    <cellStyle name="Standard 3 2 9 2 4 2 2" xfId="31653"/>
    <cellStyle name="Standard 3 2 9 2 4 3" xfId="23362"/>
    <cellStyle name="Standard 3 2 9 2 4 4" xfId="39944"/>
    <cellStyle name="Standard 3 2 9 2 4 5" xfId="48494"/>
    <cellStyle name="Standard 3 2 9 2 5" xfId="9373"/>
    <cellStyle name="Standard 3 2 9 2 5 2" xfId="26214"/>
    <cellStyle name="Standard 3 2 9 2 6" xfId="17923"/>
    <cellStyle name="Standard 3 2 9 2 7" xfId="34505"/>
    <cellStyle name="Standard 3 2 9 2 8" xfId="43055"/>
    <cellStyle name="Standard 3 2 9 3" xfId="1320"/>
    <cellStyle name="Standard 3 2 9 3 2" xfId="3393"/>
    <cellStyle name="Standard 3 2 9 3 2 2" xfId="6249"/>
    <cellStyle name="Standard 3 2 9 3 2 2 2" xfId="14817"/>
    <cellStyle name="Standard 3 2 9 3 2 2 2 2" xfId="31658"/>
    <cellStyle name="Standard 3 2 9 3 2 2 3" xfId="23367"/>
    <cellStyle name="Standard 3 2 9 3 2 2 4" xfId="39949"/>
    <cellStyle name="Standard 3 2 9 3 2 2 5" xfId="48499"/>
    <cellStyle name="Standard 3 2 9 3 2 3" xfId="11963"/>
    <cellStyle name="Standard 3 2 9 3 2 3 2" xfId="28804"/>
    <cellStyle name="Standard 3 2 9 3 2 4" xfId="20513"/>
    <cellStyle name="Standard 3 2 9 3 2 5" xfId="37095"/>
    <cellStyle name="Standard 3 2 9 3 2 6" xfId="45645"/>
    <cellStyle name="Standard 3 2 9 3 3" xfId="6248"/>
    <cellStyle name="Standard 3 2 9 3 3 2" xfId="14816"/>
    <cellStyle name="Standard 3 2 9 3 3 2 2" xfId="31657"/>
    <cellStyle name="Standard 3 2 9 3 3 3" xfId="23366"/>
    <cellStyle name="Standard 3 2 9 3 3 4" xfId="39948"/>
    <cellStyle name="Standard 3 2 9 3 3 5" xfId="48498"/>
    <cellStyle name="Standard 3 2 9 3 4" xfId="9891"/>
    <cellStyle name="Standard 3 2 9 3 4 2" xfId="26732"/>
    <cellStyle name="Standard 3 2 9 3 5" xfId="18441"/>
    <cellStyle name="Standard 3 2 9 3 6" xfId="35023"/>
    <cellStyle name="Standard 3 2 9 3 7" xfId="43573"/>
    <cellStyle name="Standard 3 2 9 4" xfId="2357"/>
    <cellStyle name="Standard 3 2 9 4 2" xfId="6250"/>
    <cellStyle name="Standard 3 2 9 4 2 2" xfId="14818"/>
    <cellStyle name="Standard 3 2 9 4 2 2 2" xfId="31659"/>
    <cellStyle name="Standard 3 2 9 4 2 3" xfId="23368"/>
    <cellStyle name="Standard 3 2 9 4 2 4" xfId="39950"/>
    <cellStyle name="Standard 3 2 9 4 2 5" xfId="48500"/>
    <cellStyle name="Standard 3 2 9 4 3" xfId="10927"/>
    <cellStyle name="Standard 3 2 9 4 3 2" xfId="27768"/>
    <cellStyle name="Standard 3 2 9 4 4" xfId="19477"/>
    <cellStyle name="Standard 3 2 9 4 5" xfId="36059"/>
    <cellStyle name="Standard 3 2 9 4 6" xfId="44609"/>
    <cellStyle name="Standard 3 2 9 5" xfId="6243"/>
    <cellStyle name="Standard 3 2 9 5 2" xfId="14811"/>
    <cellStyle name="Standard 3 2 9 5 2 2" xfId="31652"/>
    <cellStyle name="Standard 3 2 9 5 3" xfId="23361"/>
    <cellStyle name="Standard 3 2 9 5 4" xfId="39943"/>
    <cellStyle name="Standard 3 2 9 5 5" xfId="48493"/>
    <cellStyle name="Standard 3 2 9 6" xfId="8336"/>
    <cellStyle name="Standard 3 2 9 6 2" xfId="16887"/>
    <cellStyle name="Standard 3 2 9 6 3" xfId="25437"/>
    <cellStyle name="Standard 3 2 9 6 4" xfId="42019"/>
    <cellStyle name="Standard 3 2 9 6 5" xfId="50569"/>
    <cellStyle name="Standard 3 2 9 7" xfId="8855"/>
    <cellStyle name="Standard 3 2 9 8" xfId="17405"/>
    <cellStyle name="Standard 3 2 9 9" xfId="33987"/>
    <cellStyle name="Standard 3 3" xfId="20"/>
    <cellStyle name="Standard 3 3 10" xfId="1062"/>
    <cellStyle name="Standard 3 3 10 2" xfId="3135"/>
    <cellStyle name="Standard 3 3 10 2 2" xfId="6253"/>
    <cellStyle name="Standard 3 3 10 2 2 2" xfId="14821"/>
    <cellStyle name="Standard 3 3 10 2 2 2 2" xfId="31662"/>
    <cellStyle name="Standard 3 3 10 2 2 3" xfId="23371"/>
    <cellStyle name="Standard 3 3 10 2 2 4" xfId="39953"/>
    <cellStyle name="Standard 3 3 10 2 2 5" xfId="48503"/>
    <cellStyle name="Standard 3 3 10 2 3" xfId="11705"/>
    <cellStyle name="Standard 3 3 10 2 3 2" xfId="28546"/>
    <cellStyle name="Standard 3 3 10 2 4" xfId="20255"/>
    <cellStyle name="Standard 3 3 10 2 5" xfId="36837"/>
    <cellStyle name="Standard 3 3 10 2 6" xfId="45387"/>
    <cellStyle name="Standard 3 3 10 3" xfId="6252"/>
    <cellStyle name="Standard 3 3 10 3 2" xfId="14820"/>
    <cellStyle name="Standard 3 3 10 3 2 2" xfId="31661"/>
    <cellStyle name="Standard 3 3 10 3 3" xfId="23370"/>
    <cellStyle name="Standard 3 3 10 3 4" xfId="39952"/>
    <cellStyle name="Standard 3 3 10 3 5" xfId="48502"/>
    <cellStyle name="Standard 3 3 10 4" xfId="9633"/>
    <cellStyle name="Standard 3 3 10 4 2" xfId="26474"/>
    <cellStyle name="Standard 3 3 10 5" xfId="18183"/>
    <cellStyle name="Standard 3 3 10 6" xfId="34765"/>
    <cellStyle name="Standard 3 3 10 7" xfId="43315"/>
    <cellStyle name="Standard 3 3 11" xfId="2099"/>
    <cellStyle name="Standard 3 3 11 2" xfId="6254"/>
    <cellStyle name="Standard 3 3 11 2 2" xfId="14822"/>
    <cellStyle name="Standard 3 3 11 2 2 2" xfId="31663"/>
    <cellStyle name="Standard 3 3 11 2 3" xfId="23372"/>
    <cellStyle name="Standard 3 3 11 2 4" xfId="39954"/>
    <cellStyle name="Standard 3 3 11 2 5" xfId="48504"/>
    <cellStyle name="Standard 3 3 11 3" xfId="10669"/>
    <cellStyle name="Standard 3 3 11 3 2" xfId="27510"/>
    <cellStyle name="Standard 3 3 11 4" xfId="19219"/>
    <cellStyle name="Standard 3 3 11 5" xfId="35801"/>
    <cellStyle name="Standard 3 3 11 6" xfId="44351"/>
    <cellStyle name="Standard 3 3 12" xfId="6251"/>
    <cellStyle name="Standard 3 3 12 2" xfId="14819"/>
    <cellStyle name="Standard 3 3 12 2 2" xfId="31660"/>
    <cellStyle name="Standard 3 3 12 3" xfId="23369"/>
    <cellStyle name="Standard 3 3 12 4" xfId="39951"/>
    <cellStyle name="Standard 3 3 12 5" xfId="48501"/>
    <cellStyle name="Standard 3 3 13" xfId="8337"/>
    <cellStyle name="Standard 3 3 13 2" xfId="16888"/>
    <cellStyle name="Standard 3 3 13 3" xfId="25438"/>
    <cellStyle name="Standard 3 3 13 4" xfId="42020"/>
    <cellStyle name="Standard 3 3 13 5" xfId="50570"/>
    <cellStyle name="Standard 3 3 14" xfId="8597"/>
    <cellStyle name="Standard 3 3 15" xfId="17147"/>
    <cellStyle name="Standard 3 3 16" xfId="33729"/>
    <cellStyle name="Standard 3 3 17" xfId="42279"/>
    <cellStyle name="Standard 3 3 2" xfId="24"/>
    <cellStyle name="Standard 3 3 2 10" xfId="2103"/>
    <cellStyle name="Standard 3 3 2 10 2" xfId="6256"/>
    <cellStyle name="Standard 3 3 2 10 2 2" xfId="14824"/>
    <cellStyle name="Standard 3 3 2 10 2 2 2" xfId="31665"/>
    <cellStyle name="Standard 3 3 2 10 2 3" xfId="23374"/>
    <cellStyle name="Standard 3 3 2 10 2 4" xfId="39956"/>
    <cellStyle name="Standard 3 3 2 10 2 5" xfId="48506"/>
    <cellStyle name="Standard 3 3 2 10 3" xfId="10673"/>
    <cellStyle name="Standard 3 3 2 10 3 2" xfId="27514"/>
    <cellStyle name="Standard 3 3 2 10 4" xfId="19223"/>
    <cellStyle name="Standard 3 3 2 10 5" xfId="35805"/>
    <cellStyle name="Standard 3 3 2 10 6" xfId="44355"/>
    <cellStyle name="Standard 3 3 2 11" xfId="6255"/>
    <cellStyle name="Standard 3 3 2 11 2" xfId="14823"/>
    <cellStyle name="Standard 3 3 2 11 2 2" xfId="31664"/>
    <cellStyle name="Standard 3 3 2 11 3" xfId="23373"/>
    <cellStyle name="Standard 3 3 2 11 4" xfId="39955"/>
    <cellStyle name="Standard 3 3 2 11 5" xfId="48505"/>
    <cellStyle name="Standard 3 3 2 12" xfId="8341"/>
    <cellStyle name="Standard 3 3 2 12 2" xfId="16892"/>
    <cellStyle name="Standard 3 3 2 12 3" xfId="25442"/>
    <cellStyle name="Standard 3 3 2 12 4" xfId="42024"/>
    <cellStyle name="Standard 3 3 2 12 5" xfId="50574"/>
    <cellStyle name="Standard 3 3 2 13" xfId="8601"/>
    <cellStyle name="Standard 3 3 2 14" xfId="17151"/>
    <cellStyle name="Standard 3 3 2 15" xfId="33733"/>
    <cellStyle name="Standard 3 3 2 16" xfId="42283"/>
    <cellStyle name="Standard 3 3 2 2" xfId="32"/>
    <cellStyle name="Standard 3 3 2 2 10" xfId="6257"/>
    <cellStyle name="Standard 3 3 2 2 10 2" xfId="14825"/>
    <cellStyle name="Standard 3 3 2 2 10 2 2" xfId="31666"/>
    <cellStyle name="Standard 3 3 2 2 10 3" xfId="23375"/>
    <cellStyle name="Standard 3 3 2 2 10 4" xfId="39957"/>
    <cellStyle name="Standard 3 3 2 2 10 5" xfId="48507"/>
    <cellStyle name="Standard 3 3 2 2 11" xfId="8349"/>
    <cellStyle name="Standard 3 3 2 2 11 2" xfId="16900"/>
    <cellStyle name="Standard 3 3 2 2 11 3" xfId="25450"/>
    <cellStyle name="Standard 3 3 2 2 11 4" xfId="42032"/>
    <cellStyle name="Standard 3 3 2 2 11 5" xfId="50582"/>
    <cellStyle name="Standard 3 3 2 2 12" xfId="8609"/>
    <cellStyle name="Standard 3 3 2 2 13" xfId="17159"/>
    <cellStyle name="Standard 3 3 2 2 14" xfId="33741"/>
    <cellStyle name="Standard 3 3 2 2 15" xfId="42291"/>
    <cellStyle name="Standard 3 3 2 2 2" xfId="48"/>
    <cellStyle name="Standard 3 3 2 2 2 10" xfId="8365"/>
    <cellStyle name="Standard 3 3 2 2 2 10 2" xfId="16916"/>
    <cellStyle name="Standard 3 3 2 2 2 10 3" xfId="25466"/>
    <cellStyle name="Standard 3 3 2 2 2 10 4" xfId="42048"/>
    <cellStyle name="Standard 3 3 2 2 2 10 5" xfId="50598"/>
    <cellStyle name="Standard 3 3 2 2 2 11" xfId="8625"/>
    <cellStyle name="Standard 3 3 2 2 2 12" xfId="17175"/>
    <cellStyle name="Standard 3 3 2 2 2 13" xfId="33757"/>
    <cellStyle name="Standard 3 3 2 2 2 14" xfId="42307"/>
    <cellStyle name="Standard 3 3 2 2 2 2" xfId="80"/>
    <cellStyle name="Standard 3 3 2 2 2 2 10" xfId="8657"/>
    <cellStyle name="Standard 3 3 2 2 2 2 11" xfId="17207"/>
    <cellStyle name="Standard 3 3 2 2 2 2 12" xfId="33789"/>
    <cellStyle name="Standard 3 3 2 2 2 2 13" xfId="42339"/>
    <cellStyle name="Standard 3 3 2 2 2 2 2" xfId="144"/>
    <cellStyle name="Standard 3 3 2 2 2 2 2 10" xfId="17271"/>
    <cellStyle name="Standard 3 3 2 2 2 2 2 11" xfId="33853"/>
    <cellStyle name="Standard 3 3 2 2 2 2 2 12" xfId="42403"/>
    <cellStyle name="Standard 3 3 2 2 2 2 2 2" xfId="273"/>
    <cellStyle name="Standard 3 3 2 2 2 2 2 2 10" xfId="33981"/>
    <cellStyle name="Standard 3 3 2 2 2 2 2 2 11" xfId="42531"/>
    <cellStyle name="Standard 3 3 2 2 2 2 2 2 2" xfId="537"/>
    <cellStyle name="Standard 3 3 2 2 2 2 2 2 2 2" xfId="1055"/>
    <cellStyle name="Standard 3 3 2 2 2 2 2 2 2 2 2" xfId="2091"/>
    <cellStyle name="Standard 3 3 2 2 2 2 2 2 2 2 2 2" xfId="4164"/>
    <cellStyle name="Standard 3 3 2 2 2 2 2 2 2 2 2 2 2" xfId="6265"/>
    <cellStyle name="Standard 3 3 2 2 2 2 2 2 2 2 2 2 2 2" xfId="14833"/>
    <cellStyle name="Standard 3 3 2 2 2 2 2 2 2 2 2 2 2 2 2" xfId="31674"/>
    <cellStyle name="Standard 3 3 2 2 2 2 2 2 2 2 2 2 2 3" xfId="23383"/>
    <cellStyle name="Standard 3 3 2 2 2 2 2 2 2 2 2 2 2 4" xfId="39965"/>
    <cellStyle name="Standard 3 3 2 2 2 2 2 2 2 2 2 2 2 5" xfId="48515"/>
    <cellStyle name="Standard 3 3 2 2 2 2 2 2 2 2 2 2 3" xfId="12734"/>
    <cellStyle name="Standard 3 3 2 2 2 2 2 2 2 2 2 2 3 2" xfId="29575"/>
    <cellStyle name="Standard 3 3 2 2 2 2 2 2 2 2 2 2 4" xfId="21284"/>
    <cellStyle name="Standard 3 3 2 2 2 2 2 2 2 2 2 2 5" xfId="37866"/>
    <cellStyle name="Standard 3 3 2 2 2 2 2 2 2 2 2 2 6" xfId="46416"/>
    <cellStyle name="Standard 3 3 2 2 2 2 2 2 2 2 2 3" xfId="6264"/>
    <cellStyle name="Standard 3 3 2 2 2 2 2 2 2 2 2 3 2" xfId="14832"/>
    <cellStyle name="Standard 3 3 2 2 2 2 2 2 2 2 2 3 2 2" xfId="31673"/>
    <cellStyle name="Standard 3 3 2 2 2 2 2 2 2 2 2 3 3" xfId="23382"/>
    <cellStyle name="Standard 3 3 2 2 2 2 2 2 2 2 2 3 4" xfId="39964"/>
    <cellStyle name="Standard 3 3 2 2 2 2 2 2 2 2 2 3 5" xfId="48514"/>
    <cellStyle name="Standard 3 3 2 2 2 2 2 2 2 2 2 4" xfId="10662"/>
    <cellStyle name="Standard 3 3 2 2 2 2 2 2 2 2 2 4 2" xfId="27503"/>
    <cellStyle name="Standard 3 3 2 2 2 2 2 2 2 2 2 5" xfId="19212"/>
    <cellStyle name="Standard 3 3 2 2 2 2 2 2 2 2 2 6" xfId="35794"/>
    <cellStyle name="Standard 3 3 2 2 2 2 2 2 2 2 2 7" xfId="44344"/>
    <cellStyle name="Standard 3 3 2 2 2 2 2 2 2 2 3" xfId="3128"/>
    <cellStyle name="Standard 3 3 2 2 2 2 2 2 2 2 3 2" xfId="6266"/>
    <cellStyle name="Standard 3 3 2 2 2 2 2 2 2 2 3 2 2" xfId="14834"/>
    <cellStyle name="Standard 3 3 2 2 2 2 2 2 2 2 3 2 2 2" xfId="31675"/>
    <cellStyle name="Standard 3 3 2 2 2 2 2 2 2 2 3 2 3" xfId="23384"/>
    <cellStyle name="Standard 3 3 2 2 2 2 2 2 2 2 3 2 4" xfId="39966"/>
    <cellStyle name="Standard 3 3 2 2 2 2 2 2 2 2 3 2 5" xfId="48516"/>
    <cellStyle name="Standard 3 3 2 2 2 2 2 2 2 2 3 3" xfId="11698"/>
    <cellStyle name="Standard 3 3 2 2 2 2 2 2 2 2 3 3 2" xfId="28539"/>
    <cellStyle name="Standard 3 3 2 2 2 2 2 2 2 2 3 4" xfId="20248"/>
    <cellStyle name="Standard 3 3 2 2 2 2 2 2 2 2 3 5" xfId="36830"/>
    <cellStyle name="Standard 3 3 2 2 2 2 2 2 2 2 3 6" xfId="45380"/>
    <cellStyle name="Standard 3 3 2 2 2 2 2 2 2 2 4" xfId="6263"/>
    <cellStyle name="Standard 3 3 2 2 2 2 2 2 2 2 4 2" xfId="14831"/>
    <cellStyle name="Standard 3 3 2 2 2 2 2 2 2 2 4 2 2" xfId="31672"/>
    <cellStyle name="Standard 3 3 2 2 2 2 2 2 2 2 4 3" xfId="23381"/>
    <cellStyle name="Standard 3 3 2 2 2 2 2 2 2 2 4 4" xfId="39963"/>
    <cellStyle name="Standard 3 3 2 2 2 2 2 2 2 2 4 5" xfId="48513"/>
    <cellStyle name="Standard 3 3 2 2 2 2 2 2 2 2 5" xfId="9626"/>
    <cellStyle name="Standard 3 3 2 2 2 2 2 2 2 2 5 2" xfId="26467"/>
    <cellStyle name="Standard 3 3 2 2 2 2 2 2 2 2 6" xfId="18176"/>
    <cellStyle name="Standard 3 3 2 2 2 2 2 2 2 2 7" xfId="34758"/>
    <cellStyle name="Standard 3 3 2 2 2 2 2 2 2 2 8" xfId="43308"/>
    <cellStyle name="Standard 3 3 2 2 2 2 2 2 2 3" xfId="1573"/>
    <cellStyle name="Standard 3 3 2 2 2 2 2 2 2 3 2" xfId="3646"/>
    <cellStyle name="Standard 3 3 2 2 2 2 2 2 2 3 2 2" xfId="6268"/>
    <cellStyle name="Standard 3 3 2 2 2 2 2 2 2 3 2 2 2" xfId="14836"/>
    <cellStyle name="Standard 3 3 2 2 2 2 2 2 2 3 2 2 2 2" xfId="31677"/>
    <cellStyle name="Standard 3 3 2 2 2 2 2 2 2 3 2 2 3" xfId="23386"/>
    <cellStyle name="Standard 3 3 2 2 2 2 2 2 2 3 2 2 4" xfId="39968"/>
    <cellStyle name="Standard 3 3 2 2 2 2 2 2 2 3 2 2 5" xfId="48518"/>
    <cellStyle name="Standard 3 3 2 2 2 2 2 2 2 3 2 3" xfId="12216"/>
    <cellStyle name="Standard 3 3 2 2 2 2 2 2 2 3 2 3 2" xfId="29057"/>
    <cellStyle name="Standard 3 3 2 2 2 2 2 2 2 3 2 4" xfId="20766"/>
    <cellStyle name="Standard 3 3 2 2 2 2 2 2 2 3 2 5" xfId="37348"/>
    <cellStyle name="Standard 3 3 2 2 2 2 2 2 2 3 2 6" xfId="45898"/>
    <cellStyle name="Standard 3 3 2 2 2 2 2 2 2 3 3" xfId="6267"/>
    <cellStyle name="Standard 3 3 2 2 2 2 2 2 2 3 3 2" xfId="14835"/>
    <cellStyle name="Standard 3 3 2 2 2 2 2 2 2 3 3 2 2" xfId="31676"/>
    <cellStyle name="Standard 3 3 2 2 2 2 2 2 2 3 3 3" xfId="23385"/>
    <cellStyle name="Standard 3 3 2 2 2 2 2 2 2 3 3 4" xfId="39967"/>
    <cellStyle name="Standard 3 3 2 2 2 2 2 2 2 3 3 5" xfId="48517"/>
    <cellStyle name="Standard 3 3 2 2 2 2 2 2 2 3 4" xfId="10144"/>
    <cellStyle name="Standard 3 3 2 2 2 2 2 2 2 3 4 2" xfId="26985"/>
    <cellStyle name="Standard 3 3 2 2 2 2 2 2 2 3 5" xfId="18694"/>
    <cellStyle name="Standard 3 3 2 2 2 2 2 2 2 3 6" xfId="35276"/>
    <cellStyle name="Standard 3 3 2 2 2 2 2 2 2 3 7" xfId="43826"/>
    <cellStyle name="Standard 3 3 2 2 2 2 2 2 2 4" xfId="2610"/>
    <cellStyle name="Standard 3 3 2 2 2 2 2 2 2 4 2" xfId="6269"/>
    <cellStyle name="Standard 3 3 2 2 2 2 2 2 2 4 2 2" xfId="14837"/>
    <cellStyle name="Standard 3 3 2 2 2 2 2 2 2 4 2 2 2" xfId="31678"/>
    <cellStyle name="Standard 3 3 2 2 2 2 2 2 2 4 2 3" xfId="23387"/>
    <cellStyle name="Standard 3 3 2 2 2 2 2 2 2 4 2 4" xfId="39969"/>
    <cellStyle name="Standard 3 3 2 2 2 2 2 2 2 4 2 5" xfId="48519"/>
    <cellStyle name="Standard 3 3 2 2 2 2 2 2 2 4 3" xfId="11180"/>
    <cellStyle name="Standard 3 3 2 2 2 2 2 2 2 4 3 2" xfId="28021"/>
    <cellStyle name="Standard 3 3 2 2 2 2 2 2 2 4 4" xfId="19730"/>
    <cellStyle name="Standard 3 3 2 2 2 2 2 2 2 4 5" xfId="36312"/>
    <cellStyle name="Standard 3 3 2 2 2 2 2 2 2 4 6" xfId="44862"/>
    <cellStyle name="Standard 3 3 2 2 2 2 2 2 2 5" xfId="6262"/>
    <cellStyle name="Standard 3 3 2 2 2 2 2 2 2 5 2" xfId="14830"/>
    <cellStyle name="Standard 3 3 2 2 2 2 2 2 2 5 2 2" xfId="31671"/>
    <cellStyle name="Standard 3 3 2 2 2 2 2 2 2 5 3" xfId="23380"/>
    <cellStyle name="Standard 3 3 2 2 2 2 2 2 2 5 4" xfId="39962"/>
    <cellStyle name="Standard 3 3 2 2 2 2 2 2 2 5 5" xfId="48512"/>
    <cellStyle name="Standard 3 3 2 2 2 2 2 2 2 6" xfId="9108"/>
    <cellStyle name="Standard 3 3 2 2 2 2 2 2 2 6 2" xfId="25950"/>
    <cellStyle name="Standard 3 3 2 2 2 2 2 2 2 7" xfId="17658"/>
    <cellStyle name="Standard 3 3 2 2 2 2 2 2 2 8" xfId="34240"/>
    <cellStyle name="Standard 3 3 2 2 2 2 2 2 2 9" xfId="42790"/>
    <cellStyle name="Standard 3 3 2 2 2 2 2 2 3" xfId="796"/>
    <cellStyle name="Standard 3 3 2 2 2 2 2 2 3 2" xfId="1832"/>
    <cellStyle name="Standard 3 3 2 2 2 2 2 2 3 2 2" xfId="3905"/>
    <cellStyle name="Standard 3 3 2 2 2 2 2 2 3 2 2 2" xfId="6272"/>
    <cellStyle name="Standard 3 3 2 2 2 2 2 2 3 2 2 2 2" xfId="14840"/>
    <cellStyle name="Standard 3 3 2 2 2 2 2 2 3 2 2 2 2 2" xfId="31681"/>
    <cellStyle name="Standard 3 3 2 2 2 2 2 2 3 2 2 2 3" xfId="23390"/>
    <cellStyle name="Standard 3 3 2 2 2 2 2 2 3 2 2 2 4" xfId="39972"/>
    <cellStyle name="Standard 3 3 2 2 2 2 2 2 3 2 2 2 5" xfId="48522"/>
    <cellStyle name="Standard 3 3 2 2 2 2 2 2 3 2 2 3" xfId="12475"/>
    <cellStyle name="Standard 3 3 2 2 2 2 2 2 3 2 2 3 2" xfId="29316"/>
    <cellStyle name="Standard 3 3 2 2 2 2 2 2 3 2 2 4" xfId="21025"/>
    <cellStyle name="Standard 3 3 2 2 2 2 2 2 3 2 2 5" xfId="37607"/>
    <cellStyle name="Standard 3 3 2 2 2 2 2 2 3 2 2 6" xfId="46157"/>
    <cellStyle name="Standard 3 3 2 2 2 2 2 2 3 2 3" xfId="6271"/>
    <cellStyle name="Standard 3 3 2 2 2 2 2 2 3 2 3 2" xfId="14839"/>
    <cellStyle name="Standard 3 3 2 2 2 2 2 2 3 2 3 2 2" xfId="31680"/>
    <cellStyle name="Standard 3 3 2 2 2 2 2 2 3 2 3 3" xfId="23389"/>
    <cellStyle name="Standard 3 3 2 2 2 2 2 2 3 2 3 4" xfId="39971"/>
    <cellStyle name="Standard 3 3 2 2 2 2 2 2 3 2 3 5" xfId="48521"/>
    <cellStyle name="Standard 3 3 2 2 2 2 2 2 3 2 4" xfId="10403"/>
    <cellStyle name="Standard 3 3 2 2 2 2 2 2 3 2 4 2" xfId="27244"/>
    <cellStyle name="Standard 3 3 2 2 2 2 2 2 3 2 5" xfId="18953"/>
    <cellStyle name="Standard 3 3 2 2 2 2 2 2 3 2 6" xfId="35535"/>
    <cellStyle name="Standard 3 3 2 2 2 2 2 2 3 2 7" xfId="44085"/>
    <cellStyle name="Standard 3 3 2 2 2 2 2 2 3 3" xfId="2869"/>
    <cellStyle name="Standard 3 3 2 2 2 2 2 2 3 3 2" xfId="6273"/>
    <cellStyle name="Standard 3 3 2 2 2 2 2 2 3 3 2 2" xfId="14841"/>
    <cellStyle name="Standard 3 3 2 2 2 2 2 2 3 3 2 2 2" xfId="31682"/>
    <cellStyle name="Standard 3 3 2 2 2 2 2 2 3 3 2 3" xfId="23391"/>
    <cellStyle name="Standard 3 3 2 2 2 2 2 2 3 3 2 4" xfId="39973"/>
    <cellStyle name="Standard 3 3 2 2 2 2 2 2 3 3 2 5" xfId="48523"/>
    <cellStyle name="Standard 3 3 2 2 2 2 2 2 3 3 3" xfId="11439"/>
    <cellStyle name="Standard 3 3 2 2 2 2 2 2 3 3 3 2" xfId="28280"/>
    <cellStyle name="Standard 3 3 2 2 2 2 2 2 3 3 4" xfId="19989"/>
    <cellStyle name="Standard 3 3 2 2 2 2 2 2 3 3 5" xfId="36571"/>
    <cellStyle name="Standard 3 3 2 2 2 2 2 2 3 3 6" xfId="45121"/>
    <cellStyle name="Standard 3 3 2 2 2 2 2 2 3 4" xfId="6270"/>
    <cellStyle name="Standard 3 3 2 2 2 2 2 2 3 4 2" xfId="14838"/>
    <cellStyle name="Standard 3 3 2 2 2 2 2 2 3 4 2 2" xfId="31679"/>
    <cellStyle name="Standard 3 3 2 2 2 2 2 2 3 4 3" xfId="23388"/>
    <cellStyle name="Standard 3 3 2 2 2 2 2 2 3 4 4" xfId="39970"/>
    <cellStyle name="Standard 3 3 2 2 2 2 2 2 3 4 5" xfId="48520"/>
    <cellStyle name="Standard 3 3 2 2 2 2 2 2 3 5" xfId="9367"/>
    <cellStyle name="Standard 3 3 2 2 2 2 2 2 3 5 2" xfId="26208"/>
    <cellStyle name="Standard 3 3 2 2 2 2 2 2 3 6" xfId="17917"/>
    <cellStyle name="Standard 3 3 2 2 2 2 2 2 3 7" xfId="34499"/>
    <cellStyle name="Standard 3 3 2 2 2 2 2 2 3 8" xfId="43049"/>
    <cellStyle name="Standard 3 3 2 2 2 2 2 2 4" xfId="1314"/>
    <cellStyle name="Standard 3 3 2 2 2 2 2 2 4 2" xfId="3387"/>
    <cellStyle name="Standard 3 3 2 2 2 2 2 2 4 2 2" xfId="6275"/>
    <cellStyle name="Standard 3 3 2 2 2 2 2 2 4 2 2 2" xfId="14843"/>
    <cellStyle name="Standard 3 3 2 2 2 2 2 2 4 2 2 2 2" xfId="31684"/>
    <cellStyle name="Standard 3 3 2 2 2 2 2 2 4 2 2 3" xfId="23393"/>
    <cellStyle name="Standard 3 3 2 2 2 2 2 2 4 2 2 4" xfId="39975"/>
    <cellStyle name="Standard 3 3 2 2 2 2 2 2 4 2 2 5" xfId="48525"/>
    <cellStyle name="Standard 3 3 2 2 2 2 2 2 4 2 3" xfId="11957"/>
    <cellStyle name="Standard 3 3 2 2 2 2 2 2 4 2 3 2" xfId="28798"/>
    <cellStyle name="Standard 3 3 2 2 2 2 2 2 4 2 4" xfId="20507"/>
    <cellStyle name="Standard 3 3 2 2 2 2 2 2 4 2 5" xfId="37089"/>
    <cellStyle name="Standard 3 3 2 2 2 2 2 2 4 2 6" xfId="45639"/>
    <cellStyle name="Standard 3 3 2 2 2 2 2 2 4 3" xfId="6274"/>
    <cellStyle name="Standard 3 3 2 2 2 2 2 2 4 3 2" xfId="14842"/>
    <cellStyle name="Standard 3 3 2 2 2 2 2 2 4 3 2 2" xfId="31683"/>
    <cellStyle name="Standard 3 3 2 2 2 2 2 2 4 3 3" xfId="23392"/>
    <cellStyle name="Standard 3 3 2 2 2 2 2 2 4 3 4" xfId="39974"/>
    <cellStyle name="Standard 3 3 2 2 2 2 2 2 4 3 5" xfId="48524"/>
    <cellStyle name="Standard 3 3 2 2 2 2 2 2 4 4" xfId="9885"/>
    <cellStyle name="Standard 3 3 2 2 2 2 2 2 4 4 2" xfId="26726"/>
    <cellStyle name="Standard 3 3 2 2 2 2 2 2 4 5" xfId="18435"/>
    <cellStyle name="Standard 3 3 2 2 2 2 2 2 4 6" xfId="35017"/>
    <cellStyle name="Standard 3 3 2 2 2 2 2 2 4 7" xfId="43567"/>
    <cellStyle name="Standard 3 3 2 2 2 2 2 2 5" xfId="2351"/>
    <cellStyle name="Standard 3 3 2 2 2 2 2 2 5 2" xfId="6276"/>
    <cellStyle name="Standard 3 3 2 2 2 2 2 2 5 2 2" xfId="14844"/>
    <cellStyle name="Standard 3 3 2 2 2 2 2 2 5 2 2 2" xfId="31685"/>
    <cellStyle name="Standard 3 3 2 2 2 2 2 2 5 2 3" xfId="23394"/>
    <cellStyle name="Standard 3 3 2 2 2 2 2 2 5 2 4" xfId="39976"/>
    <cellStyle name="Standard 3 3 2 2 2 2 2 2 5 2 5" xfId="48526"/>
    <cellStyle name="Standard 3 3 2 2 2 2 2 2 5 3" xfId="10921"/>
    <cellStyle name="Standard 3 3 2 2 2 2 2 2 5 3 2" xfId="27762"/>
    <cellStyle name="Standard 3 3 2 2 2 2 2 2 5 4" xfId="19471"/>
    <cellStyle name="Standard 3 3 2 2 2 2 2 2 5 5" xfId="36053"/>
    <cellStyle name="Standard 3 3 2 2 2 2 2 2 5 6" xfId="44603"/>
    <cellStyle name="Standard 3 3 2 2 2 2 2 2 6" xfId="6261"/>
    <cellStyle name="Standard 3 3 2 2 2 2 2 2 6 2" xfId="14829"/>
    <cellStyle name="Standard 3 3 2 2 2 2 2 2 6 2 2" xfId="31670"/>
    <cellStyle name="Standard 3 3 2 2 2 2 2 2 6 3" xfId="23379"/>
    <cellStyle name="Standard 3 3 2 2 2 2 2 2 6 4" xfId="39961"/>
    <cellStyle name="Standard 3 3 2 2 2 2 2 2 6 5" xfId="48511"/>
    <cellStyle name="Standard 3 3 2 2 2 2 2 2 7" xfId="8589"/>
    <cellStyle name="Standard 3 3 2 2 2 2 2 2 7 2" xfId="17140"/>
    <cellStyle name="Standard 3 3 2 2 2 2 2 2 7 3" xfId="25690"/>
    <cellStyle name="Standard 3 3 2 2 2 2 2 2 7 4" xfId="42272"/>
    <cellStyle name="Standard 3 3 2 2 2 2 2 2 7 5" xfId="50822"/>
    <cellStyle name="Standard 3 3 2 2 2 2 2 2 8" xfId="8849"/>
    <cellStyle name="Standard 3 3 2 2 2 2 2 2 9" xfId="17399"/>
    <cellStyle name="Standard 3 3 2 2 2 2 2 3" xfId="409"/>
    <cellStyle name="Standard 3 3 2 2 2 2 2 3 2" xfId="927"/>
    <cellStyle name="Standard 3 3 2 2 2 2 2 3 2 2" xfId="1963"/>
    <cellStyle name="Standard 3 3 2 2 2 2 2 3 2 2 2" xfId="4036"/>
    <cellStyle name="Standard 3 3 2 2 2 2 2 3 2 2 2 2" xfId="6280"/>
    <cellStyle name="Standard 3 3 2 2 2 2 2 3 2 2 2 2 2" xfId="14848"/>
    <cellStyle name="Standard 3 3 2 2 2 2 2 3 2 2 2 2 2 2" xfId="31689"/>
    <cellStyle name="Standard 3 3 2 2 2 2 2 3 2 2 2 2 3" xfId="23398"/>
    <cellStyle name="Standard 3 3 2 2 2 2 2 3 2 2 2 2 4" xfId="39980"/>
    <cellStyle name="Standard 3 3 2 2 2 2 2 3 2 2 2 2 5" xfId="48530"/>
    <cellStyle name="Standard 3 3 2 2 2 2 2 3 2 2 2 3" xfId="12606"/>
    <cellStyle name="Standard 3 3 2 2 2 2 2 3 2 2 2 3 2" xfId="29447"/>
    <cellStyle name="Standard 3 3 2 2 2 2 2 3 2 2 2 4" xfId="21156"/>
    <cellStyle name="Standard 3 3 2 2 2 2 2 3 2 2 2 5" xfId="37738"/>
    <cellStyle name="Standard 3 3 2 2 2 2 2 3 2 2 2 6" xfId="46288"/>
    <cellStyle name="Standard 3 3 2 2 2 2 2 3 2 2 3" xfId="6279"/>
    <cellStyle name="Standard 3 3 2 2 2 2 2 3 2 2 3 2" xfId="14847"/>
    <cellStyle name="Standard 3 3 2 2 2 2 2 3 2 2 3 2 2" xfId="31688"/>
    <cellStyle name="Standard 3 3 2 2 2 2 2 3 2 2 3 3" xfId="23397"/>
    <cellStyle name="Standard 3 3 2 2 2 2 2 3 2 2 3 4" xfId="39979"/>
    <cellStyle name="Standard 3 3 2 2 2 2 2 3 2 2 3 5" xfId="48529"/>
    <cellStyle name="Standard 3 3 2 2 2 2 2 3 2 2 4" xfId="10534"/>
    <cellStyle name="Standard 3 3 2 2 2 2 2 3 2 2 4 2" xfId="27375"/>
    <cellStyle name="Standard 3 3 2 2 2 2 2 3 2 2 5" xfId="19084"/>
    <cellStyle name="Standard 3 3 2 2 2 2 2 3 2 2 6" xfId="35666"/>
    <cellStyle name="Standard 3 3 2 2 2 2 2 3 2 2 7" xfId="44216"/>
    <cellStyle name="Standard 3 3 2 2 2 2 2 3 2 3" xfId="3000"/>
    <cellStyle name="Standard 3 3 2 2 2 2 2 3 2 3 2" xfId="6281"/>
    <cellStyle name="Standard 3 3 2 2 2 2 2 3 2 3 2 2" xfId="14849"/>
    <cellStyle name="Standard 3 3 2 2 2 2 2 3 2 3 2 2 2" xfId="31690"/>
    <cellStyle name="Standard 3 3 2 2 2 2 2 3 2 3 2 3" xfId="23399"/>
    <cellStyle name="Standard 3 3 2 2 2 2 2 3 2 3 2 4" xfId="39981"/>
    <cellStyle name="Standard 3 3 2 2 2 2 2 3 2 3 2 5" xfId="48531"/>
    <cellStyle name="Standard 3 3 2 2 2 2 2 3 2 3 3" xfId="11570"/>
    <cellStyle name="Standard 3 3 2 2 2 2 2 3 2 3 3 2" xfId="28411"/>
    <cellStyle name="Standard 3 3 2 2 2 2 2 3 2 3 4" xfId="20120"/>
    <cellStyle name="Standard 3 3 2 2 2 2 2 3 2 3 5" xfId="36702"/>
    <cellStyle name="Standard 3 3 2 2 2 2 2 3 2 3 6" xfId="45252"/>
    <cellStyle name="Standard 3 3 2 2 2 2 2 3 2 4" xfId="6278"/>
    <cellStyle name="Standard 3 3 2 2 2 2 2 3 2 4 2" xfId="14846"/>
    <cellStyle name="Standard 3 3 2 2 2 2 2 3 2 4 2 2" xfId="31687"/>
    <cellStyle name="Standard 3 3 2 2 2 2 2 3 2 4 3" xfId="23396"/>
    <cellStyle name="Standard 3 3 2 2 2 2 2 3 2 4 4" xfId="39978"/>
    <cellStyle name="Standard 3 3 2 2 2 2 2 3 2 4 5" xfId="48528"/>
    <cellStyle name="Standard 3 3 2 2 2 2 2 3 2 5" xfId="9498"/>
    <cellStyle name="Standard 3 3 2 2 2 2 2 3 2 5 2" xfId="26339"/>
    <cellStyle name="Standard 3 3 2 2 2 2 2 3 2 6" xfId="18048"/>
    <cellStyle name="Standard 3 3 2 2 2 2 2 3 2 7" xfId="34630"/>
    <cellStyle name="Standard 3 3 2 2 2 2 2 3 2 8" xfId="43180"/>
    <cellStyle name="Standard 3 3 2 2 2 2 2 3 3" xfId="1445"/>
    <cellStyle name="Standard 3 3 2 2 2 2 2 3 3 2" xfId="3518"/>
    <cellStyle name="Standard 3 3 2 2 2 2 2 3 3 2 2" xfId="6283"/>
    <cellStyle name="Standard 3 3 2 2 2 2 2 3 3 2 2 2" xfId="14851"/>
    <cellStyle name="Standard 3 3 2 2 2 2 2 3 3 2 2 2 2" xfId="31692"/>
    <cellStyle name="Standard 3 3 2 2 2 2 2 3 3 2 2 3" xfId="23401"/>
    <cellStyle name="Standard 3 3 2 2 2 2 2 3 3 2 2 4" xfId="39983"/>
    <cellStyle name="Standard 3 3 2 2 2 2 2 3 3 2 2 5" xfId="48533"/>
    <cellStyle name="Standard 3 3 2 2 2 2 2 3 3 2 3" xfId="12088"/>
    <cellStyle name="Standard 3 3 2 2 2 2 2 3 3 2 3 2" xfId="28929"/>
    <cellStyle name="Standard 3 3 2 2 2 2 2 3 3 2 4" xfId="20638"/>
    <cellStyle name="Standard 3 3 2 2 2 2 2 3 3 2 5" xfId="37220"/>
    <cellStyle name="Standard 3 3 2 2 2 2 2 3 3 2 6" xfId="45770"/>
    <cellStyle name="Standard 3 3 2 2 2 2 2 3 3 3" xfId="6282"/>
    <cellStyle name="Standard 3 3 2 2 2 2 2 3 3 3 2" xfId="14850"/>
    <cellStyle name="Standard 3 3 2 2 2 2 2 3 3 3 2 2" xfId="31691"/>
    <cellStyle name="Standard 3 3 2 2 2 2 2 3 3 3 3" xfId="23400"/>
    <cellStyle name="Standard 3 3 2 2 2 2 2 3 3 3 4" xfId="39982"/>
    <cellStyle name="Standard 3 3 2 2 2 2 2 3 3 3 5" xfId="48532"/>
    <cellStyle name="Standard 3 3 2 2 2 2 2 3 3 4" xfId="10016"/>
    <cellStyle name="Standard 3 3 2 2 2 2 2 3 3 4 2" xfId="26857"/>
    <cellStyle name="Standard 3 3 2 2 2 2 2 3 3 5" xfId="18566"/>
    <cellStyle name="Standard 3 3 2 2 2 2 2 3 3 6" xfId="35148"/>
    <cellStyle name="Standard 3 3 2 2 2 2 2 3 3 7" xfId="43698"/>
    <cellStyle name="Standard 3 3 2 2 2 2 2 3 4" xfId="2482"/>
    <cellStyle name="Standard 3 3 2 2 2 2 2 3 4 2" xfId="6284"/>
    <cellStyle name="Standard 3 3 2 2 2 2 2 3 4 2 2" xfId="14852"/>
    <cellStyle name="Standard 3 3 2 2 2 2 2 3 4 2 2 2" xfId="31693"/>
    <cellStyle name="Standard 3 3 2 2 2 2 2 3 4 2 3" xfId="23402"/>
    <cellStyle name="Standard 3 3 2 2 2 2 2 3 4 2 4" xfId="39984"/>
    <cellStyle name="Standard 3 3 2 2 2 2 2 3 4 2 5" xfId="48534"/>
    <cellStyle name="Standard 3 3 2 2 2 2 2 3 4 3" xfId="11052"/>
    <cellStyle name="Standard 3 3 2 2 2 2 2 3 4 3 2" xfId="27893"/>
    <cellStyle name="Standard 3 3 2 2 2 2 2 3 4 4" xfId="19602"/>
    <cellStyle name="Standard 3 3 2 2 2 2 2 3 4 5" xfId="36184"/>
    <cellStyle name="Standard 3 3 2 2 2 2 2 3 4 6" xfId="44734"/>
    <cellStyle name="Standard 3 3 2 2 2 2 2 3 5" xfId="6277"/>
    <cellStyle name="Standard 3 3 2 2 2 2 2 3 5 2" xfId="14845"/>
    <cellStyle name="Standard 3 3 2 2 2 2 2 3 5 2 2" xfId="31686"/>
    <cellStyle name="Standard 3 3 2 2 2 2 2 3 5 3" xfId="23395"/>
    <cellStyle name="Standard 3 3 2 2 2 2 2 3 5 4" xfId="39977"/>
    <cellStyle name="Standard 3 3 2 2 2 2 2 3 5 5" xfId="48527"/>
    <cellStyle name="Standard 3 3 2 2 2 2 2 3 6" xfId="8980"/>
    <cellStyle name="Standard 3 3 2 2 2 2 2 3 6 2" xfId="25822"/>
    <cellStyle name="Standard 3 3 2 2 2 2 2 3 7" xfId="17530"/>
    <cellStyle name="Standard 3 3 2 2 2 2 2 3 8" xfId="34112"/>
    <cellStyle name="Standard 3 3 2 2 2 2 2 3 9" xfId="42662"/>
    <cellStyle name="Standard 3 3 2 2 2 2 2 4" xfId="668"/>
    <cellStyle name="Standard 3 3 2 2 2 2 2 4 2" xfId="1704"/>
    <cellStyle name="Standard 3 3 2 2 2 2 2 4 2 2" xfId="3777"/>
    <cellStyle name="Standard 3 3 2 2 2 2 2 4 2 2 2" xfId="6287"/>
    <cellStyle name="Standard 3 3 2 2 2 2 2 4 2 2 2 2" xfId="14855"/>
    <cellStyle name="Standard 3 3 2 2 2 2 2 4 2 2 2 2 2" xfId="31696"/>
    <cellStyle name="Standard 3 3 2 2 2 2 2 4 2 2 2 3" xfId="23405"/>
    <cellStyle name="Standard 3 3 2 2 2 2 2 4 2 2 2 4" xfId="39987"/>
    <cellStyle name="Standard 3 3 2 2 2 2 2 4 2 2 2 5" xfId="48537"/>
    <cellStyle name="Standard 3 3 2 2 2 2 2 4 2 2 3" xfId="12347"/>
    <cellStyle name="Standard 3 3 2 2 2 2 2 4 2 2 3 2" xfId="29188"/>
    <cellStyle name="Standard 3 3 2 2 2 2 2 4 2 2 4" xfId="20897"/>
    <cellStyle name="Standard 3 3 2 2 2 2 2 4 2 2 5" xfId="37479"/>
    <cellStyle name="Standard 3 3 2 2 2 2 2 4 2 2 6" xfId="46029"/>
    <cellStyle name="Standard 3 3 2 2 2 2 2 4 2 3" xfId="6286"/>
    <cellStyle name="Standard 3 3 2 2 2 2 2 4 2 3 2" xfId="14854"/>
    <cellStyle name="Standard 3 3 2 2 2 2 2 4 2 3 2 2" xfId="31695"/>
    <cellStyle name="Standard 3 3 2 2 2 2 2 4 2 3 3" xfId="23404"/>
    <cellStyle name="Standard 3 3 2 2 2 2 2 4 2 3 4" xfId="39986"/>
    <cellStyle name="Standard 3 3 2 2 2 2 2 4 2 3 5" xfId="48536"/>
    <cellStyle name="Standard 3 3 2 2 2 2 2 4 2 4" xfId="10275"/>
    <cellStyle name="Standard 3 3 2 2 2 2 2 4 2 4 2" xfId="27116"/>
    <cellStyle name="Standard 3 3 2 2 2 2 2 4 2 5" xfId="18825"/>
    <cellStyle name="Standard 3 3 2 2 2 2 2 4 2 6" xfId="35407"/>
    <cellStyle name="Standard 3 3 2 2 2 2 2 4 2 7" xfId="43957"/>
    <cellStyle name="Standard 3 3 2 2 2 2 2 4 3" xfId="2741"/>
    <cellStyle name="Standard 3 3 2 2 2 2 2 4 3 2" xfId="6288"/>
    <cellStyle name="Standard 3 3 2 2 2 2 2 4 3 2 2" xfId="14856"/>
    <cellStyle name="Standard 3 3 2 2 2 2 2 4 3 2 2 2" xfId="31697"/>
    <cellStyle name="Standard 3 3 2 2 2 2 2 4 3 2 3" xfId="23406"/>
    <cellStyle name="Standard 3 3 2 2 2 2 2 4 3 2 4" xfId="39988"/>
    <cellStyle name="Standard 3 3 2 2 2 2 2 4 3 2 5" xfId="48538"/>
    <cellStyle name="Standard 3 3 2 2 2 2 2 4 3 3" xfId="11311"/>
    <cellStyle name="Standard 3 3 2 2 2 2 2 4 3 3 2" xfId="28152"/>
    <cellStyle name="Standard 3 3 2 2 2 2 2 4 3 4" xfId="19861"/>
    <cellStyle name="Standard 3 3 2 2 2 2 2 4 3 5" xfId="36443"/>
    <cellStyle name="Standard 3 3 2 2 2 2 2 4 3 6" xfId="44993"/>
    <cellStyle name="Standard 3 3 2 2 2 2 2 4 4" xfId="6285"/>
    <cellStyle name="Standard 3 3 2 2 2 2 2 4 4 2" xfId="14853"/>
    <cellStyle name="Standard 3 3 2 2 2 2 2 4 4 2 2" xfId="31694"/>
    <cellStyle name="Standard 3 3 2 2 2 2 2 4 4 3" xfId="23403"/>
    <cellStyle name="Standard 3 3 2 2 2 2 2 4 4 4" xfId="39985"/>
    <cellStyle name="Standard 3 3 2 2 2 2 2 4 4 5" xfId="48535"/>
    <cellStyle name="Standard 3 3 2 2 2 2 2 4 5" xfId="9239"/>
    <cellStyle name="Standard 3 3 2 2 2 2 2 4 5 2" xfId="26080"/>
    <cellStyle name="Standard 3 3 2 2 2 2 2 4 6" xfId="17789"/>
    <cellStyle name="Standard 3 3 2 2 2 2 2 4 7" xfId="34371"/>
    <cellStyle name="Standard 3 3 2 2 2 2 2 4 8" xfId="42921"/>
    <cellStyle name="Standard 3 3 2 2 2 2 2 5" xfId="1186"/>
    <cellStyle name="Standard 3 3 2 2 2 2 2 5 2" xfId="3259"/>
    <cellStyle name="Standard 3 3 2 2 2 2 2 5 2 2" xfId="6290"/>
    <cellStyle name="Standard 3 3 2 2 2 2 2 5 2 2 2" xfId="14858"/>
    <cellStyle name="Standard 3 3 2 2 2 2 2 5 2 2 2 2" xfId="31699"/>
    <cellStyle name="Standard 3 3 2 2 2 2 2 5 2 2 3" xfId="23408"/>
    <cellStyle name="Standard 3 3 2 2 2 2 2 5 2 2 4" xfId="39990"/>
    <cellStyle name="Standard 3 3 2 2 2 2 2 5 2 2 5" xfId="48540"/>
    <cellStyle name="Standard 3 3 2 2 2 2 2 5 2 3" xfId="11829"/>
    <cellStyle name="Standard 3 3 2 2 2 2 2 5 2 3 2" xfId="28670"/>
    <cellStyle name="Standard 3 3 2 2 2 2 2 5 2 4" xfId="20379"/>
    <cellStyle name="Standard 3 3 2 2 2 2 2 5 2 5" xfId="36961"/>
    <cellStyle name="Standard 3 3 2 2 2 2 2 5 2 6" xfId="45511"/>
    <cellStyle name="Standard 3 3 2 2 2 2 2 5 3" xfId="6289"/>
    <cellStyle name="Standard 3 3 2 2 2 2 2 5 3 2" xfId="14857"/>
    <cellStyle name="Standard 3 3 2 2 2 2 2 5 3 2 2" xfId="31698"/>
    <cellStyle name="Standard 3 3 2 2 2 2 2 5 3 3" xfId="23407"/>
    <cellStyle name="Standard 3 3 2 2 2 2 2 5 3 4" xfId="39989"/>
    <cellStyle name="Standard 3 3 2 2 2 2 2 5 3 5" xfId="48539"/>
    <cellStyle name="Standard 3 3 2 2 2 2 2 5 4" xfId="9757"/>
    <cellStyle name="Standard 3 3 2 2 2 2 2 5 4 2" xfId="26598"/>
    <cellStyle name="Standard 3 3 2 2 2 2 2 5 5" xfId="18307"/>
    <cellStyle name="Standard 3 3 2 2 2 2 2 5 6" xfId="34889"/>
    <cellStyle name="Standard 3 3 2 2 2 2 2 5 7" xfId="43439"/>
    <cellStyle name="Standard 3 3 2 2 2 2 2 6" xfId="2223"/>
    <cellStyle name="Standard 3 3 2 2 2 2 2 6 2" xfId="6291"/>
    <cellStyle name="Standard 3 3 2 2 2 2 2 6 2 2" xfId="14859"/>
    <cellStyle name="Standard 3 3 2 2 2 2 2 6 2 2 2" xfId="31700"/>
    <cellStyle name="Standard 3 3 2 2 2 2 2 6 2 3" xfId="23409"/>
    <cellStyle name="Standard 3 3 2 2 2 2 2 6 2 4" xfId="39991"/>
    <cellStyle name="Standard 3 3 2 2 2 2 2 6 2 5" xfId="48541"/>
    <cellStyle name="Standard 3 3 2 2 2 2 2 6 3" xfId="10793"/>
    <cellStyle name="Standard 3 3 2 2 2 2 2 6 3 2" xfId="27634"/>
    <cellStyle name="Standard 3 3 2 2 2 2 2 6 4" xfId="19343"/>
    <cellStyle name="Standard 3 3 2 2 2 2 2 6 5" xfId="35925"/>
    <cellStyle name="Standard 3 3 2 2 2 2 2 6 6" xfId="44475"/>
    <cellStyle name="Standard 3 3 2 2 2 2 2 7" xfId="6260"/>
    <cellStyle name="Standard 3 3 2 2 2 2 2 7 2" xfId="14828"/>
    <cellStyle name="Standard 3 3 2 2 2 2 2 7 2 2" xfId="31669"/>
    <cellStyle name="Standard 3 3 2 2 2 2 2 7 3" xfId="23378"/>
    <cellStyle name="Standard 3 3 2 2 2 2 2 7 4" xfId="39960"/>
    <cellStyle name="Standard 3 3 2 2 2 2 2 7 5" xfId="48510"/>
    <cellStyle name="Standard 3 3 2 2 2 2 2 8" xfId="8461"/>
    <cellStyle name="Standard 3 3 2 2 2 2 2 8 2" xfId="17012"/>
    <cellStyle name="Standard 3 3 2 2 2 2 2 8 3" xfId="25562"/>
    <cellStyle name="Standard 3 3 2 2 2 2 2 8 4" xfId="42144"/>
    <cellStyle name="Standard 3 3 2 2 2 2 2 8 5" xfId="50694"/>
    <cellStyle name="Standard 3 3 2 2 2 2 2 9" xfId="8721"/>
    <cellStyle name="Standard 3 3 2 2 2 2 3" xfId="209"/>
    <cellStyle name="Standard 3 3 2 2 2 2 3 10" xfId="33917"/>
    <cellStyle name="Standard 3 3 2 2 2 2 3 11" xfId="42467"/>
    <cellStyle name="Standard 3 3 2 2 2 2 3 2" xfId="473"/>
    <cellStyle name="Standard 3 3 2 2 2 2 3 2 2" xfId="991"/>
    <cellStyle name="Standard 3 3 2 2 2 2 3 2 2 2" xfId="2027"/>
    <cellStyle name="Standard 3 3 2 2 2 2 3 2 2 2 2" xfId="4100"/>
    <cellStyle name="Standard 3 3 2 2 2 2 3 2 2 2 2 2" xfId="6296"/>
    <cellStyle name="Standard 3 3 2 2 2 2 3 2 2 2 2 2 2" xfId="14864"/>
    <cellStyle name="Standard 3 3 2 2 2 2 3 2 2 2 2 2 2 2" xfId="31705"/>
    <cellStyle name="Standard 3 3 2 2 2 2 3 2 2 2 2 2 3" xfId="23414"/>
    <cellStyle name="Standard 3 3 2 2 2 2 3 2 2 2 2 2 4" xfId="39996"/>
    <cellStyle name="Standard 3 3 2 2 2 2 3 2 2 2 2 2 5" xfId="48546"/>
    <cellStyle name="Standard 3 3 2 2 2 2 3 2 2 2 2 3" xfId="12670"/>
    <cellStyle name="Standard 3 3 2 2 2 2 3 2 2 2 2 3 2" xfId="29511"/>
    <cellStyle name="Standard 3 3 2 2 2 2 3 2 2 2 2 4" xfId="21220"/>
    <cellStyle name="Standard 3 3 2 2 2 2 3 2 2 2 2 5" xfId="37802"/>
    <cellStyle name="Standard 3 3 2 2 2 2 3 2 2 2 2 6" xfId="46352"/>
    <cellStyle name="Standard 3 3 2 2 2 2 3 2 2 2 3" xfId="6295"/>
    <cellStyle name="Standard 3 3 2 2 2 2 3 2 2 2 3 2" xfId="14863"/>
    <cellStyle name="Standard 3 3 2 2 2 2 3 2 2 2 3 2 2" xfId="31704"/>
    <cellStyle name="Standard 3 3 2 2 2 2 3 2 2 2 3 3" xfId="23413"/>
    <cellStyle name="Standard 3 3 2 2 2 2 3 2 2 2 3 4" xfId="39995"/>
    <cellStyle name="Standard 3 3 2 2 2 2 3 2 2 2 3 5" xfId="48545"/>
    <cellStyle name="Standard 3 3 2 2 2 2 3 2 2 2 4" xfId="10598"/>
    <cellStyle name="Standard 3 3 2 2 2 2 3 2 2 2 4 2" xfId="27439"/>
    <cellStyle name="Standard 3 3 2 2 2 2 3 2 2 2 5" xfId="19148"/>
    <cellStyle name="Standard 3 3 2 2 2 2 3 2 2 2 6" xfId="35730"/>
    <cellStyle name="Standard 3 3 2 2 2 2 3 2 2 2 7" xfId="44280"/>
    <cellStyle name="Standard 3 3 2 2 2 2 3 2 2 3" xfId="3064"/>
    <cellStyle name="Standard 3 3 2 2 2 2 3 2 2 3 2" xfId="6297"/>
    <cellStyle name="Standard 3 3 2 2 2 2 3 2 2 3 2 2" xfId="14865"/>
    <cellStyle name="Standard 3 3 2 2 2 2 3 2 2 3 2 2 2" xfId="31706"/>
    <cellStyle name="Standard 3 3 2 2 2 2 3 2 2 3 2 3" xfId="23415"/>
    <cellStyle name="Standard 3 3 2 2 2 2 3 2 2 3 2 4" xfId="39997"/>
    <cellStyle name="Standard 3 3 2 2 2 2 3 2 2 3 2 5" xfId="48547"/>
    <cellStyle name="Standard 3 3 2 2 2 2 3 2 2 3 3" xfId="11634"/>
    <cellStyle name="Standard 3 3 2 2 2 2 3 2 2 3 3 2" xfId="28475"/>
    <cellStyle name="Standard 3 3 2 2 2 2 3 2 2 3 4" xfId="20184"/>
    <cellStyle name="Standard 3 3 2 2 2 2 3 2 2 3 5" xfId="36766"/>
    <cellStyle name="Standard 3 3 2 2 2 2 3 2 2 3 6" xfId="45316"/>
    <cellStyle name="Standard 3 3 2 2 2 2 3 2 2 4" xfId="6294"/>
    <cellStyle name="Standard 3 3 2 2 2 2 3 2 2 4 2" xfId="14862"/>
    <cellStyle name="Standard 3 3 2 2 2 2 3 2 2 4 2 2" xfId="31703"/>
    <cellStyle name="Standard 3 3 2 2 2 2 3 2 2 4 3" xfId="23412"/>
    <cellStyle name="Standard 3 3 2 2 2 2 3 2 2 4 4" xfId="39994"/>
    <cellStyle name="Standard 3 3 2 2 2 2 3 2 2 4 5" xfId="48544"/>
    <cellStyle name="Standard 3 3 2 2 2 2 3 2 2 5" xfId="9562"/>
    <cellStyle name="Standard 3 3 2 2 2 2 3 2 2 5 2" xfId="26403"/>
    <cellStyle name="Standard 3 3 2 2 2 2 3 2 2 6" xfId="18112"/>
    <cellStyle name="Standard 3 3 2 2 2 2 3 2 2 7" xfId="34694"/>
    <cellStyle name="Standard 3 3 2 2 2 2 3 2 2 8" xfId="43244"/>
    <cellStyle name="Standard 3 3 2 2 2 2 3 2 3" xfId="1509"/>
    <cellStyle name="Standard 3 3 2 2 2 2 3 2 3 2" xfId="3582"/>
    <cellStyle name="Standard 3 3 2 2 2 2 3 2 3 2 2" xfId="6299"/>
    <cellStyle name="Standard 3 3 2 2 2 2 3 2 3 2 2 2" xfId="14867"/>
    <cellStyle name="Standard 3 3 2 2 2 2 3 2 3 2 2 2 2" xfId="31708"/>
    <cellStyle name="Standard 3 3 2 2 2 2 3 2 3 2 2 3" xfId="23417"/>
    <cellStyle name="Standard 3 3 2 2 2 2 3 2 3 2 2 4" xfId="39999"/>
    <cellStyle name="Standard 3 3 2 2 2 2 3 2 3 2 2 5" xfId="48549"/>
    <cellStyle name="Standard 3 3 2 2 2 2 3 2 3 2 3" xfId="12152"/>
    <cellStyle name="Standard 3 3 2 2 2 2 3 2 3 2 3 2" xfId="28993"/>
    <cellStyle name="Standard 3 3 2 2 2 2 3 2 3 2 4" xfId="20702"/>
    <cellStyle name="Standard 3 3 2 2 2 2 3 2 3 2 5" xfId="37284"/>
    <cellStyle name="Standard 3 3 2 2 2 2 3 2 3 2 6" xfId="45834"/>
    <cellStyle name="Standard 3 3 2 2 2 2 3 2 3 3" xfId="6298"/>
    <cellStyle name="Standard 3 3 2 2 2 2 3 2 3 3 2" xfId="14866"/>
    <cellStyle name="Standard 3 3 2 2 2 2 3 2 3 3 2 2" xfId="31707"/>
    <cellStyle name="Standard 3 3 2 2 2 2 3 2 3 3 3" xfId="23416"/>
    <cellStyle name="Standard 3 3 2 2 2 2 3 2 3 3 4" xfId="39998"/>
    <cellStyle name="Standard 3 3 2 2 2 2 3 2 3 3 5" xfId="48548"/>
    <cellStyle name="Standard 3 3 2 2 2 2 3 2 3 4" xfId="10080"/>
    <cellStyle name="Standard 3 3 2 2 2 2 3 2 3 4 2" xfId="26921"/>
    <cellStyle name="Standard 3 3 2 2 2 2 3 2 3 5" xfId="18630"/>
    <cellStyle name="Standard 3 3 2 2 2 2 3 2 3 6" xfId="35212"/>
    <cellStyle name="Standard 3 3 2 2 2 2 3 2 3 7" xfId="43762"/>
    <cellStyle name="Standard 3 3 2 2 2 2 3 2 4" xfId="2546"/>
    <cellStyle name="Standard 3 3 2 2 2 2 3 2 4 2" xfId="6300"/>
    <cellStyle name="Standard 3 3 2 2 2 2 3 2 4 2 2" xfId="14868"/>
    <cellStyle name="Standard 3 3 2 2 2 2 3 2 4 2 2 2" xfId="31709"/>
    <cellStyle name="Standard 3 3 2 2 2 2 3 2 4 2 3" xfId="23418"/>
    <cellStyle name="Standard 3 3 2 2 2 2 3 2 4 2 4" xfId="40000"/>
    <cellStyle name="Standard 3 3 2 2 2 2 3 2 4 2 5" xfId="48550"/>
    <cellStyle name="Standard 3 3 2 2 2 2 3 2 4 3" xfId="11116"/>
    <cellStyle name="Standard 3 3 2 2 2 2 3 2 4 3 2" xfId="27957"/>
    <cellStyle name="Standard 3 3 2 2 2 2 3 2 4 4" xfId="19666"/>
    <cellStyle name="Standard 3 3 2 2 2 2 3 2 4 5" xfId="36248"/>
    <cellStyle name="Standard 3 3 2 2 2 2 3 2 4 6" xfId="44798"/>
    <cellStyle name="Standard 3 3 2 2 2 2 3 2 5" xfId="6293"/>
    <cellStyle name="Standard 3 3 2 2 2 2 3 2 5 2" xfId="14861"/>
    <cellStyle name="Standard 3 3 2 2 2 2 3 2 5 2 2" xfId="31702"/>
    <cellStyle name="Standard 3 3 2 2 2 2 3 2 5 3" xfId="23411"/>
    <cellStyle name="Standard 3 3 2 2 2 2 3 2 5 4" xfId="39993"/>
    <cellStyle name="Standard 3 3 2 2 2 2 3 2 5 5" xfId="48543"/>
    <cellStyle name="Standard 3 3 2 2 2 2 3 2 6" xfId="9044"/>
    <cellStyle name="Standard 3 3 2 2 2 2 3 2 6 2" xfId="25886"/>
    <cellStyle name="Standard 3 3 2 2 2 2 3 2 7" xfId="17594"/>
    <cellStyle name="Standard 3 3 2 2 2 2 3 2 8" xfId="34176"/>
    <cellStyle name="Standard 3 3 2 2 2 2 3 2 9" xfId="42726"/>
    <cellStyle name="Standard 3 3 2 2 2 2 3 3" xfId="732"/>
    <cellStyle name="Standard 3 3 2 2 2 2 3 3 2" xfId="1768"/>
    <cellStyle name="Standard 3 3 2 2 2 2 3 3 2 2" xfId="3841"/>
    <cellStyle name="Standard 3 3 2 2 2 2 3 3 2 2 2" xfId="6303"/>
    <cellStyle name="Standard 3 3 2 2 2 2 3 3 2 2 2 2" xfId="14871"/>
    <cellStyle name="Standard 3 3 2 2 2 2 3 3 2 2 2 2 2" xfId="31712"/>
    <cellStyle name="Standard 3 3 2 2 2 2 3 3 2 2 2 3" xfId="23421"/>
    <cellStyle name="Standard 3 3 2 2 2 2 3 3 2 2 2 4" xfId="40003"/>
    <cellStyle name="Standard 3 3 2 2 2 2 3 3 2 2 2 5" xfId="48553"/>
    <cellStyle name="Standard 3 3 2 2 2 2 3 3 2 2 3" xfId="12411"/>
    <cellStyle name="Standard 3 3 2 2 2 2 3 3 2 2 3 2" xfId="29252"/>
    <cellStyle name="Standard 3 3 2 2 2 2 3 3 2 2 4" xfId="20961"/>
    <cellStyle name="Standard 3 3 2 2 2 2 3 3 2 2 5" xfId="37543"/>
    <cellStyle name="Standard 3 3 2 2 2 2 3 3 2 2 6" xfId="46093"/>
    <cellStyle name="Standard 3 3 2 2 2 2 3 3 2 3" xfId="6302"/>
    <cellStyle name="Standard 3 3 2 2 2 2 3 3 2 3 2" xfId="14870"/>
    <cellStyle name="Standard 3 3 2 2 2 2 3 3 2 3 2 2" xfId="31711"/>
    <cellStyle name="Standard 3 3 2 2 2 2 3 3 2 3 3" xfId="23420"/>
    <cellStyle name="Standard 3 3 2 2 2 2 3 3 2 3 4" xfId="40002"/>
    <cellStyle name="Standard 3 3 2 2 2 2 3 3 2 3 5" xfId="48552"/>
    <cellStyle name="Standard 3 3 2 2 2 2 3 3 2 4" xfId="10339"/>
    <cellStyle name="Standard 3 3 2 2 2 2 3 3 2 4 2" xfId="27180"/>
    <cellStyle name="Standard 3 3 2 2 2 2 3 3 2 5" xfId="18889"/>
    <cellStyle name="Standard 3 3 2 2 2 2 3 3 2 6" xfId="35471"/>
    <cellStyle name="Standard 3 3 2 2 2 2 3 3 2 7" xfId="44021"/>
    <cellStyle name="Standard 3 3 2 2 2 2 3 3 3" xfId="2805"/>
    <cellStyle name="Standard 3 3 2 2 2 2 3 3 3 2" xfId="6304"/>
    <cellStyle name="Standard 3 3 2 2 2 2 3 3 3 2 2" xfId="14872"/>
    <cellStyle name="Standard 3 3 2 2 2 2 3 3 3 2 2 2" xfId="31713"/>
    <cellStyle name="Standard 3 3 2 2 2 2 3 3 3 2 3" xfId="23422"/>
    <cellStyle name="Standard 3 3 2 2 2 2 3 3 3 2 4" xfId="40004"/>
    <cellStyle name="Standard 3 3 2 2 2 2 3 3 3 2 5" xfId="48554"/>
    <cellStyle name="Standard 3 3 2 2 2 2 3 3 3 3" xfId="11375"/>
    <cellStyle name="Standard 3 3 2 2 2 2 3 3 3 3 2" xfId="28216"/>
    <cellStyle name="Standard 3 3 2 2 2 2 3 3 3 4" xfId="19925"/>
    <cellStyle name="Standard 3 3 2 2 2 2 3 3 3 5" xfId="36507"/>
    <cellStyle name="Standard 3 3 2 2 2 2 3 3 3 6" xfId="45057"/>
    <cellStyle name="Standard 3 3 2 2 2 2 3 3 4" xfId="6301"/>
    <cellStyle name="Standard 3 3 2 2 2 2 3 3 4 2" xfId="14869"/>
    <cellStyle name="Standard 3 3 2 2 2 2 3 3 4 2 2" xfId="31710"/>
    <cellStyle name="Standard 3 3 2 2 2 2 3 3 4 3" xfId="23419"/>
    <cellStyle name="Standard 3 3 2 2 2 2 3 3 4 4" xfId="40001"/>
    <cellStyle name="Standard 3 3 2 2 2 2 3 3 4 5" xfId="48551"/>
    <cellStyle name="Standard 3 3 2 2 2 2 3 3 5" xfId="9303"/>
    <cellStyle name="Standard 3 3 2 2 2 2 3 3 5 2" xfId="26144"/>
    <cellStyle name="Standard 3 3 2 2 2 2 3 3 6" xfId="17853"/>
    <cellStyle name="Standard 3 3 2 2 2 2 3 3 7" xfId="34435"/>
    <cellStyle name="Standard 3 3 2 2 2 2 3 3 8" xfId="42985"/>
    <cellStyle name="Standard 3 3 2 2 2 2 3 4" xfId="1250"/>
    <cellStyle name="Standard 3 3 2 2 2 2 3 4 2" xfId="3323"/>
    <cellStyle name="Standard 3 3 2 2 2 2 3 4 2 2" xfId="6306"/>
    <cellStyle name="Standard 3 3 2 2 2 2 3 4 2 2 2" xfId="14874"/>
    <cellStyle name="Standard 3 3 2 2 2 2 3 4 2 2 2 2" xfId="31715"/>
    <cellStyle name="Standard 3 3 2 2 2 2 3 4 2 2 3" xfId="23424"/>
    <cellStyle name="Standard 3 3 2 2 2 2 3 4 2 2 4" xfId="40006"/>
    <cellStyle name="Standard 3 3 2 2 2 2 3 4 2 2 5" xfId="48556"/>
    <cellStyle name="Standard 3 3 2 2 2 2 3 4 2 3" xfId="11893"/>
    <cellStyle name="Standard 3 3 2 2 2 2 3 4 2 3 2" xfId="28734"/>
    <cellStyle name="Standard 3 3 2 2 2 2 3 4 2 4" xfId="20443"/>
    <cellStyle name="Standard 3 3 2 2 2 2 3 4 2 5" xfId="37025"/>
    <cellStyle name="Standard 3 3 2 2 2 2 3 4 2 6" xfId="45575"/>
    <cellStyle name="Standard 3 3 2 2 2 2 3 4 3" xfId="6305"/>
    <cellStyle name="Standard 3 3 2 2 2 2 3 4 3 2" xfId="14873"/>
    <cellStyle name="Standard 3 3 2 2 2 2 3 4 3 2 2" xfId="31714"/>
    <cellStyle name="Standard 3 3 2 2 2 2 3 4 3 3" xfId="23423"/>
    <cellStyle name="Standard 3 3 2 2 2 2 3 4 3 4" xfId="40005"/>
    <cellStyle name="Standard 3 3 2 2 2 2 3 4 3 5" xfId="48555"/>
    <cellStyle name="Standard 3 3 2 2 2 2 3 4 4" xfId="9821"/>
    <cellStyle name="Standard 3 3 2 2 2 2 3 4 4 2" xfId="26662"/>
    <cellStyle name="Standard 3 3 2 2 2 2 3 4 5" xfId="18371"/>
    <cellStyle name="Standard 3 3 2 2 2 2 3 4 6" xfId="34953"/>
    <cellStyle name="Standard 3 3 2 2 2 2 3 4 7" xfId="43503"/>
    <cellStyle name="Standard 3 3 2 2 2 2 3 5" xfId="2287"/>
    <cellStyle name="Standard 3 3 2 2 2 2 3 5 2" xfId="6307"/>
    <cellStyle name="Standard 3 3 2 2 2 2 3 5 2 2" xfId="14875"/>
    <cellStyle name="Standard 3 3 2 2 2 2 3 5 2 2 2" xfId="31716"/>
    <cellStyle name="Standard 3 3 2 2 2 2 3 5 2 3" xfId="23425"/>
    <cellStyle name="Standard 3 3 2 2 2 2 3 5 2 4" xfId="40007"/>
    <cellStyle name="Standard 3 3 2 2 2 2 3 5 2 5" xfId="48557"/>
    <cellStyle name="Standard 3 3 2 2 2 2 3 5 3" xfId="10857"/>
    <cellStyle name="Standard 3 3 2 2 2 2 3 5 3 2" xfId="27698"/>
    <cellStyle name="Standard 3 3 2 2 2 2 3 5 4" xfId="19407"/>
    <cellStyle name="Standard 3 3 2 2 2 2 3 5 5" xfId="35989"/>
    <cellStyle name="Standard 3 3 2 2 2 2 3 5 6" xfId="44539"/>
    <cellStyle name="Standard 3 3 2 2 2 2 3 6" xfId="6292"/>
    <cellStyle name="Standard 3 3 2 2 2 2 3 6 2" xfId="14860"/>
    <cellStyle name="Standard 3 3 2 2 2 2 3 6 2 2" xfId="31701"/>
    <cellStyle name="Standard 3 3 2 2 2 2 3 6 3" xfId="23410"/>
    <cellStyle name="Standard 3 3 2 2 2 2 3 6 4" xfId="39992"/>
    <cellStyle name="Standard 3 3 2 2 2 2 3 6 5" xfId="48542"/>
    <cellStyle name="Standard 3 3 2 2 2 2 3 7" xfId="8525"/>
    <cellStyle name="Standard 3 3 2 2 2 2 3 7 2" xfId="17076"/>
    <cellStyle name="Standard 3 3 2 2 2 2 3 7 3" xfId="25626"/>
    <cellStyle name="Standard 3 3 2 2 2 2 3 7 4" xfId="42208"/>
    <cellStyle name="Standard 3 3 2 2 2 2 3 7 5" xfId="50758"/>
    <cellStyle name="Standard 3 3 2 2 2 2 3 8" xfId="8785"/>
    <cellStyle name="Standard 3 3 2 2 2 2 3 9" xfId="17335"/>
    <cellStyle name="Standard 3 3 2 2 2 2 4" xfId="345"/>
    <cellStyle name="Standard 3 3 2 2 2 2 4 2" xfId="863"/>
    <cellStyle name="Standard 3 3 2 2 2 2 4 2 2" xfId="1899"/>
    <cellStyle name="Standard 3 3 2 2 2 2 4 2 2 2" xfId="3972"/>
    <cellStyle name="Standard 3 3 2 2 2 2 4 2 2 2 2" xfId="6311"/>
    <cellStyle name="Standard 3 3 2 2 2 2 4 2 2 2 2 2" xfId="14879"/>
    <cellStyle name="Standard 3 3 2 2 2 2 4 2 2 2 2 2 2" xfId="31720"/>
    <cellStyle name="Standard 3 3 2 2 2 2 4 2 2 2 2 3" xfId="23429"/>
    <cellStyle name="Standard 3 3 2 2 2 2 4 2 2 2 2 4" xfId="40011"/>
    <cellStyle name="Standard 3 3 2 2 2 2 4 2 2 2 2 5" xfId="48561"/>
    <cellStyle name="Standard 3 3 2 2 2 2 4 2 2 2 3" xfId="12542"/>
    <cellStyle name="Standard 3 3 2 2 2 2 4 2 2 2 3 2" xfId="29383"/>
    <cellStyle name="Standard 3 3 2 2 2 2 4 2 2 2 4" xfId="21092"/>
    <cellStyle name="Standard 3 3 2 2 2 2 4 2 2 2 5" xfId="37674"/>
    <cellStyle name="Standard 3 3 2 2 2 2 4 2 2 2 6" xfId="46224"/>
    <cellStyle name="Standard 3 3 2 2 2 2 4 2 2 3" xfId="6310"/>
    <cellStyle name="Standard 3 3 2 2 2 2 4 2 2 3 2" xfId="14878"/>
    <cellStyle name="Standard 3 3 2 2 2 2 4 2 2 3 2 2" xfId="31719"/>
    <cellStyle name="Standard 3 3 2 2 2 2 4 2 2 3 3" xfId="23428"/>
    <cellStyle name="Standard 3 3 2 2 2 2 4 2 2 3 4" xfId="40010"/>
    <cellStyle name="Standard 3 3 2 2 2 2 4 2 2 3 5" xfId="48560"/>
    <cellStyle name="Standard 3 3 2 2 2 2 4 2 2 4" xfId="10470"/>
    <cellStyle name="Standard 3 3 2 2 2 2 4 2 2 4 2" xfId="27311"/>
    <cellStyle name="Standard 3 3 2 2 2 2 4 2 2 5" xfId="19020"/>
    <cellStyle name="Standard 3 3 2 2 2 2 4 2 2 6" xfId="35602"/>
    <cellStyle name="Standard 3 3 2 2 2 2 4 2 2 7" xfId="44152"/>
    <cellStyle name="Standard 3 3 2 2 2 2 4 2 3" xfId="2936"/>
    <cellStyle name="Standard 3 3 2 2 2 2 4 2 3 2" xfId="6312"/>
    <cellStyle name="Standard 3 3 2 2 2 2 4 2 3 2 2" xfId="14880"/>
    <cellStyle name="Standard 3 3 2 2 2 2 4 2 3 2 2 2" xfId="31721"/>
    <cellStyle name="Standard 3 3 2 2 2 2 4 2 3 2 3" xfId="23430"/>
    <cellStyle name="Standard 3 3 2 2 2 2 4 2 3 2 4" xfId="40012"/>
    <cellStyle name="Standard 3 3 2 2 2 2 4 2 3 2 5" xfId="48562"/>
    <cellStyle name="Standard 3 3 2 2 2 2 4 2 3 3" xfId="11506"/>
    <cellStyle name="Standard 3 3 2 2 2 2 4 2 3 3 2" xfId="28347"/>
    <cellStyle name="Standard 3 3 2 2 2 2 4 2 3 4" xfId="20056"/>
    <cellStyle name="Standard 3 3 2 2 2 2 4 2 3 5" xfId="36638"/>
    <cellStyle name="Standard 3 3 2 2 2 2 4 2 3 6" xfId="45188"/>
    <cellStyle name="Standard 3 3 2 2 2 2 4 2 4" xfId="6309"/>
    <cellStyle name="Standard 3 3 2 2 2 2 4 2 4 2" xfId="14877"/>
    <cellStyle name="Standard 3 3 2 2 2 2 4 2 4 2 2" xfId="31718"/>
    <cellStyle name="Standard 3 3 2 2 2 2 4 2 4 3" xfId="23427"/>
    <cellStyle name="Standard 3 3 2 2 2 2 4 2 4 4" xfId="40009"/>
    <cellStyle name="Standard 3 3 2 2 2 2 4 2 4 5" xfId="48559"/>
    <cellStyle name="Standard 3 3 2 2 2 2 4 2 5" xfId="9434"/>
    <cellStyle name="Standard 3 3 2 2 2 2 4 2 5 2" xfId="26275"/>
    <cellStyle name="Standard 3 3 2 2 2 2 4 2 6" xfId="17984"/>
    <cellStyle name="Standard 3 3 2 2 2 2 4 2 7" xfId="34566"/>
    <cellStyle name="Standard 3 3 2 2 2 2 4 2 8" xfId="43116"/>
    <cellStyle name="Standard 3 3 2 2 2 2 4 3" xfId="1381"/>
    <cellStyle name="Standard 3 3 2 2 2 2 4 3 2" xfId="3454"/>
    <cellStyle name="Standard 3 3 2 2 2 2 4 3 2 2" xfId="6314"/>
    <cellStyle name="Standard 3 3 2 2 2 2 4 3 2 2 2" xfId="14882"/>
    <cellStyle name="Standard 3 3 2 2 2 2 4 3 2 2 2 2" xfId="31723"/>
    <cellStyle name="Standard 3 3 2 2 2 2 4 3 2 2 3" xfId="23432"/>
    <cellStyle name="Standard 3 3 2 2 2 2 4 3 2 2 4" xfId="40014"/>
    <cellStyle name="Standard 3 3 2 2 2 2 4 3 2 2 5" xfId="48564"/>
    <cellStyle name="Standard 3 3 2 2 2 2 4 3 2 3" xfId="12024"/>
    <cellStyle name="Standard 3 3 2 2 2 2 4 3 2 3 2" xfId="28865"/>
    <cellStyle name="Standard 3 3 2 2 2 2 4 3 2 4" xfId="20574"/>
    <cellStyle name="Standard 3 3 2 2 2 2 4 3 2 5" xfId="37156"/>
    <cellStyle name="Standard 3 3 2 2 2 2 4 3 2 6" xfId="45706"/>
    <cellStyle name="Standard 3 3 2 2 2 2 4 3 3" xfId="6313"/>
    <cellStyle name="Standard 3 3 2 2 2 2 4 3 3 2" xfId="14881"/>
    <cellStyle name="Standard 3 3 2 2 2 2 4 3 3 2 2" xfId="31722"/>
    <cellStyle name="Standard 3 3 2 2 2 2 4 3 3 3" xfId="23431"/>
    <cellStyle name="Standard 3 3 2 2 2 2 4 3 3 4" xfId="40013"/>
    <cellStyle name="Standard 3 3 2 2 2 2 4 3 3 5" xfId="48563"/>
    <cellStyle name="Standard 3 3 2 2 2 2 4 3 4" xfId="9952"/>
    <cellStyle name="Standard 3 3 2 2 2 2 4 3 4 2" xfId="26793"/>
    <cellStyle name="Standard 3 3 2 2 2 2 4 3 5" xfId="18502"/>
    <cellStyle name="Standard 3 3 2 2 2 2 4 3 6" xfId="35084"/>
    <cellStyle name="Standard 3 3 2 2 2 2 4 3 7" xfId="43634"/>
    <cellStyle name="Standard 3 3 2 2 2 2 4 4" xfId="2418"/>
    <cellStyle name="Standard 3 3 2 2 2 2 4 4 2" xfId="6315"/>
    <cellStyle name="Standard 3 3 2 2 2 2 4 4 2 2" xfId="14883"/>
    <cellStyle name="Standard 3 3 2 2 2 2 4 4 2 2 2" xfId="31724"/>
    <cellStyle name="Standard 3 3 2 2 2 2 4 4 2 3" xfId="23433"/>
    <cellStyle name="Standard 3 3 2 2 2 2 4 4 2 4" xfId="40015"/>
    <cellStyle name="Standard 3 3 2 2 2 2 4 4 2 5" xfId="48565"/>
    <cellStyle name="Standard 3 3 2 2 2 2 4 4 3" xfId="10988"/>
    <cellStyle name="Standard 3 3 2 2 2 2 4 4 3 2" xfId="27829"/>
    <cellStyle name="Standard 3 3 2 2 2 2 4 4 4" xfId="19538"/>
    <cellStyle name="Standard 3 3 2 2 2 2 4 4 5" xfId="36120"/>
    <cellStyle name="Standard 3 3 2 2 2 2 4 4 6" xfId="44670"/>
    <cellStyle name="Standard 3 3 2 2 2 2 4 5" xfId="6308"/>
    <cellStyle name="Standard 3 3 2 2 2 2 4 5 2" xfId="14876"/>
    <cellStyle name="Standard 3 3 2 2 2 2 4 5 2 2" xfId="31717"/>
    <cellStyle name="Standard 3 3 2 2 2 2 4 5 3" xfId="23426"/>
    <cellStyle name="Standard 3 3 2 2 2 2 4 5 4" xfId="40008"/>
    <cellStyle name="Standard 3 3 2 2 2 2 4 5 5" xfId="48558"/>
    <cellStyle name="Standard 3 3 2 2 2 2 4 6" xfId="8916"/>
    <cellStyle name="Standard 3 3 2 2 2 2 4 6 2" xfId="25758"/>
    <cellStyle name="Standard 3 3 2 2 2 2 4 7" xfId="17466"/>
    <cellStyle name="Standard 3 3 2 2 2 2 4 8" xfId="34048"/>
    <cellStyle name="Standard 3 3 2 2 2 2 4 9" xfId="42598"/>
    <cellStyle name="Standard 3 3 2 2 2 2 5" xfId="604"/>
    <cellStyle name="Standard 3 3 2 2 2 2 5 2" xfId="1640"/>
    <cellStyle name="Standard 3 3 2 2 2 2 5 2 2" xfId="3713"/>
    <cellStyle name="Standard 3 3 2 2 2 2 5 2 2 2" xfId="6318"/>
    <cellStyle name="Standard 3 3 2 2 2 2 5 2 2 2 2" xfId="14886"/>
    <cellStyle name="Standard 3 3 2 2 2 2 5 2 2 2 2 2" xfId="31727"/>
    <cellStyle name="Standard 3 3 2 2 2 2 5 2 2 2 3" xfId="23436"/>
    <cellStyle name="Standard 3 3 2 2 2 2 5 2 2 2 4" xfId="40018"/>
    <cellStyle name="Standard 3 3 2 2 2 2 5 2 2 2 5" xfId="48568"/>
    <cellStyle name="Standard 3 3 2 2 2 2 5 2 2 3" xfId="12283"/>
    <cellStyle name="Standard 3 3 2 2 2 2 5 2 2 3 2" xfId="29124"/>
    <cellStyle name="Standard 3 3 2 2 2 2 5 2 2 4" xfId="20833"/>
    <cellStyle name="Standard 3 3 2 2 2 2 5 2 2 5" xfId="37415"/>
    <cellStyle name="Standard 3 3 2 2 2 2 5 2 2 6" xfId="45965"/>
    <cellStyle name="Standard 3 3 2 2 2 2 5 2 3" xfId="6317"/>
    <cellStyle name="Standard 3 3 2 2 2 2 5 2 3 2" xfId="14885"/>
    <cellStyle name="Standard 3 3 2 2 2 2 5 2 3 2 2" xfId="31726"/>
    <cellStyle name="Standard 3 3 2 2 2 2 5 2 3 3" xfId="23435"/>
    <cellStyle name="Standard 3 3 2 2 2 2 5 2 3 4" xfId="40017"/>
    <cellStyle name="Standard 3 3 2 2 2 2 5 2 3 5" xfId="48567"/>
    <cellStyle name="Standard 3 3 2 2 2 2 5 2 4" xfId="10211"/>
    <cellStyle name="Standard 3 3 2 2 2 2 5 2 4 2" xfId="27052"/>
    <cellStyle name="Standard 3 3 2 2 2 2 5 2 5" xfId="18761"/>
    <cellStyle name="Standard 3 3 2 2 2 2 5 2 6" xfId="35343"/>
    <cellStyle name="Standard 3 3 2 2 2 2 5 2 7" xfId="43893"/>
    <cellStyle name="Standard 3 3 2 2 2 2 5 3" xfId="2677"/>
    <cellStyle name="Standard 3 3 2 2 2 2 5 3 2" xfId="6319"/>
    <cellStyle name="Standard 3 3 2 2 2 2 5 3 2 2" xfId="14887"/>
    <cellStyle name="Standard 3 3 2 2 2 2 5 3 2 2 2" xfId="31728"/>
    <cellStyle name="Standard 3 3 2 2 2 2 5 3 2 3" xfId="23437"/>
    <cellStyle name="Standard 3 3 2 2 2 2 5 3 2 4" xfId="40019"/>
    <cellStyle name="Standard 3 3 2 2 2 2 5 3 2 5" xfId="48569"/>
    <cellStyle name="Standard 3 3 2 2 2 2 5 3 3" xfId="11247"/>
    <cellStyle name="Standard 3 3 2 2 2 2 5 3 3 2" xfId="28088"/>
    <cellStyle name="Standard 3 3 2 2 2 2 5 3 4" xfId="19797"/>
    <cellStyle name="Standard 3 3 2 2 2 2 5 3 5" xfId="36379"/>
    <cellStyle name="Standard 3 3 2 2 2 2 5 3 6" xfId="44929"/>
    <cellStyle name="Standard 3 3 2 2 2 2 5 4" xfId="6316"/>
    <cellStyle name="Standard 3 3 2 2 2 2 5 4 2" xfId="14884"/>
    <cellStyle name="Standard 3 3 2 2 2 2 5 4 2 2" xfId="31725"/>
    <cellStyle name="Standard 3 3 2 2 2 2 5 4 3" xfId="23434"/>
    <cellStyle name="Standard 3 3 2 2 2 2 5 4 4" xfId="40016"/>
    <cellStyle name="Standard 3 3 2 2 2 2 5 4 5" xfId="48566"/>
    <cellStyle name="Standard 3 3 2 2 2 2 5 5" xfId="9175"/>
    <cellStyle name="Standard 3 3 2 2 2 2 5 5 2" xfId="26016"/>
    <cellStyle name="Standard 3 3 2 2 2 2 5 6" xfId="17725"/>
    <cellStyle name="Standard 3 3 2 2 2 2 5 7" xfId="34307"/>
    <cellStyle name="Standard 3 3 2 2 2 2 5 8" xfId="42857"/>
    <cellStyle name="Standard 3 3 2 2 2 2 6" xfId="1122"/>
    <cellStyle name="Standard 3 3 2 2 2 2 6 2" xfId="3195"/>
    <cellStyle name="Standard 3 3 2 2 2 2 6 2 2" xfId="6321"/>
    <cellStyle name="Standard 3 3 2 2 2 2 6 2 2 2" xfId="14889"/>
    <cellStyle name="Standard 3 3 2 2 2 2 6 2 2 2 2" xfId="31730"/>
    <cellStyle name="Standard 3 3 2 2 2 2 6 2 2 3" xfId="23439"/>
    <cellStyle name="Standard 3 3 2 2 2 2 6 2 2 4" xfId="40021"/>
    <cellStyle name="Standard 3 3 2 2 2 2 6 2 2 5" xfId="48571"/>
    <cellStyle name="Standard 3 3 2 2 2 2 6 2 3" xfId="11765"/>
    <cellStyle name="Standard 3 3 2 2 2 2 6 2 3 2" xfId="28606"/>
    <cellStyle name="Standard 3 3 2 2 2 2 6 2 4" xfId="20315"/>
    <cellStyle name="Standard 3 3 2 2 2 2 6 2 5" xfId="36897"/>
    <cellStyle name="Standard 3 3 2 2 2 2 6 2 6" xfId="45447"/>
    <cellStyle name="Standard 3 3 2 2 2 2 6 3" xfId="6320"/>
    <cellStyle name="Standard 3 3 2 2 2 2 6 3 2" xfId="14888"/>
    <cellStyle name="Standard 3 3 2 2 2 2 6 3 2 2" xfId="31729"/>
    <cellStyle name="Standard 3 3 2 2 2 2 6 3 3" xfId="23438"/>
    <cellStyle name="Standard 3 3 2 2 2 2 6 3 4" xfId="40020"/>
    <cellStyle name="Standard 3 3 2 2 2 2 6 3 5" xfId="48570"/>
    <cellStyle name="Standard 3 3 2 2 2 2 6 4" xfId="9693"/>
    <cellStyle name="Standard 3 3 2 2 2 2 6 4 2" xfId="26534"/>
    <cellStyle name="Standard 3 3 2 2 2 2 6 5" xfId="18243"/>
    <cellStyle name="Standard 3 3 2 2 2 2 6 6" xfId="34825"/>
    <cellStyle name="Standard 3 3 2 2 2 2 6 7" xfId="43375"/>
    <cellStyle name="Standard 3 3 2 2 2 2 7" xfId="2159"/>
    <cellStyle name="Standard 3 3 2 2 2 2 7 2" xfId="6322"/>
    <cellStyle name="Standard 3 3 2 2 2 2 7 2 2" xfId="14890"/>
    <cellStyle name="Standard 3 3 2 2 2 2 7 2 2 2" xfId="31731"/>
    <cellStyle name="Standard 3 3 2 2 2 2 7 2 3" xfId="23440"/>
    <cellStyle name="Standard 3 3 2 2 2 2 7 2 4" xfId="40022"/>
    <cellStyle name="Standard 3 3 2 2 2 2 7 2 5" xfId="48572"/>
    <cellStyle name="Standard 3 3 2 2 2 2 7 3" xfId="10729"/>
    <cellStyle name="Standard 3 3 2 2 2 2 7 3 2" xfId="27570"/>
    <cellStyle name="Standard 3 3 2 2 2 2 7 4" xfId="19279"/>
    <cellStyle name="Standard 3 3 2 2 2 2 7 5" xfId="35861"/>
    <cellStyle name="Standard 3 3 2 2 2 2 7 6" xfId="44411"/>
    <cellStyle name="Standard 3 3 2 2 2 2 8" xfId="6259"/>
    <cellStyle name="Standard 3 3 2 2 2 2 8 2" xfId="14827"/>
    <cellStyle name="Standard 3 3 2 2 2 2 8 2 2" xfId="31668"/>
    <cellStyle name="Standard 3 3 2 2 2 2 8 3" xfId="23377"/>
    <cellStyle name="Standard 3 3 2 2 2 2 8 4" xfId="39959"/>
    <cellStyle name="Standard 3 3 2 2 2 2 8 5" xfId="48509"/>
    <cellStyle name="Standard 3 3 2 2 2 2 9" xfId="8397"/>
    <cellStyle name="Standard 3 3 2 2 2 2 9 2" xfId="16948"/>
    <cellStyle name="Standard 3 3 2 2 2 2 9 3" xfId="25498"/>
    <cellStyle name="Standard 3 3 2 2 2 2 9 4" xfId="42080"/>
    <cellStyle name="Standard 3 3 2 2 2 2 9 5" xfId="50630"/>
    <cellStyle name="Standard 3 3 2 2 2 3" xfId="112"/>
    <cellStyle name="Standard 3 3 2 2 2 3 10" xfId="17239"/>
    <cellStyle name="Standard 3 3 2 2 2 3 11" xfId="33821"/>
    <cellStyle name="Standard 3 3 2 2 2 3 12" xfId="42371"/>
    <cellStyle name="Standard 3 3 2 2 2 3 2" xfId="241"/>
    <cellStyle name="Standard 3 3 2 2 2 3 2 10" xfId="33949"/>
    <cellStyle name="Standard 3 3 2 2 2 3 2 11" xfId="42499"/>
    <cellStyle name="Standard 3 3 2 2 2 3 2 2" xfId="505"/>
    <cellStyle name="Standard 3 3 2 2 2 3 2 2 2" xfId="1023"/>
    <cellStyle name="Standard 3 3 2 2 2 3 2 2 2 2" xfId="2059"/>
    <cellStyle name="Standard 3 3 2 2 2 3 2 2 2 2 2" xfId="4132"/>
    <cellStyle name="Standard 3 3 2 2 2 3 2 2 2 2 2 2" xfId="6328"/>
    <cellStyle name="Standard 3 3 2 2 2 3 2 2 2 2 2 2 2" xfId="14896"/>
    <cellStyle name="Standard 3 3 2 2 2 3 2 2 2 2 2 2 2 2" xfId="31737"/>
    <cellStyle name="Standard 3 3 2 2 2 3 2 2 2 2 2 2 3" xfId="23446"/>
    <cellStyle name="Standard 3 3 2 2 2 3 2 2 2 2 2 2 4" xfId="40028"/>
    <cellStyle name="Standard 3 3 2 2 2 3 2 2 2 2 2 2 5" xfId="48578"/>
    <cellStyle name="Standard 3 3 2 2 2 3 2 2 2 2 2 3" xfId="12702"/>
    <cellStyle name="Standard 3 3 2 2 2 3 2 2 2 2 2 3 2" xfId="29543"/>
    <cellStyle name="Standard 3 3 2 2 2 3 2 2 2 2 2 4" xfId="21252"/>
    <cellStyle name="Standard 3 3 2 2 2 3 2 2 2 2 2 5" xfId="37834"/>
    <cellStyle name="Standard 3 3 2 2 2 3 2 2 2 2 2 6" xfId="46384"/>
    <cellStyle name="Standard 3 3 2 2 2 3 2 2 2 2 3" xfId="6327"/>
    <cellStyle name="Standard 3 3 2 2 2 3 2 2 2 2 3 2" xfId="14895"/>
    <cellStyle name="Standard 3 3 2 2 2 3 2 2 2 2 3 2 2" xfId="31736"/>
    <cellStyle name="Standard 3 3 2 2 2 3 2 2 2 2 3 3" xfId="23445"/>
    <cellStyle name="Standard 3 3 2 2 2 3 2 2 2 2 3 4" xfId="40027"/>
    <cellStyle name="Standard 3 3 2 2 2 3 2 2 2 2 3 5" xfId="48577"/>
    <cellStyle name="Standard 3 3 2 2 2 3 2 2 2 2 4" xfId="10630"/>
    <cellStyle name="Standard 3 3 2 2 2 3 2 2 2 2 4 2" xfId="27471"/>
    <cellStyle name="Standard 3 3 2 2 2 3 2 2 2 2 5" xfId="19180"/>
    <cellStyle name="Standard 3 3 2 2 2 3 2 2 2 2 6" xfId="35762"/>
    <cellStyle name="Standard 3 3 2 2 2 3 2 2 2 2 7" xfId="44312"/>
    <cellStyle name="Standard 3 3 2 2 2 3 2 2 2 3" xfId="3096"/>
    <cellStyle name="Standard 3 3 2 2 2 3 2 2 2 3 2" xfId="6329"/>
    <cellStyle name="Standard 3 3 2 2 2 3 2 2 2 3 2 2" xfId="14897"/>
    <cellStyle name="Standard 3 3 2 2 2 3 2 2 2 3 2 2 2" xfId="31738"/>
    <cellStyle name="Standard 3 3 2 2 2 3 2 2 2 3 2 3" xfId="23447"/>
    <cellStyle name="Standard 3 3 2 2 2 3 2 2 2 3 2 4" xfId="40029"/>
    <cellStyle name="Standard 3 3 2 2 2 3 2 2 2 3 2 5" xfId="48579"/>
    <cellStyle name="Standard 3 3 2 2 2 3 2 2 2 3 3" xfId="11666"/>
    <cellStyle name="Standard 3 3 2 2 2 3 2 2 2 3 3 2" xfId="28507"/>
    <cellStyle name="Standard 3 3 2 2 2 3 2 2 2 3 4" xfId="20216"/>
    <cellStyle name="Standard 3 3 2 2 2 3 2 2 2 3 5" xfId="36798"/>
    <cellStyle name="Standard 3 3 2 2 2 3 2 2 2 3 6" xfId="45348"/>
    <cellStyle name="Standard 3 3 2 2 2 3 2 2 2 4" xfId="6326"/>
    <cellStyle name="Standard 3 3 2 2 2 3 2 2 2 4 2" xfId="14894"/>
    <cellStyle name="Standard 3 3 2 2 2 3 2 2 2 4 2 2" xfId="31735"/>
    <cellStyle name="Standard 3 3 2 2 2 3 2 2 2 4 3" xfId="23444"/>
    <cellStyle name="Standard 3 3 2 2 2 3 2 2 2 4 4" xfId="40026"/>
    <cellStyle name="Standard 3 3 2 2 2 3 2 2 2 4 5" xfId="48576"/>
    <cellStyle name="Standard 3 3 2 2 2 3 2 2 2 5" xfId="9594"/>
    <cellStyle name="Standard 3 3 2 2 2 3 2 2 2 5 2" xfId="26435"/>
    <cellStyle name="Standard 3 3 2 2 2 3 2 2 2 6" xfId="18144"/>
    <cellStyle name="Standard 3 3 2 2 2 3 2 2 2 7" xfId="34726"/>
    <cellStyle name="Standard 3 3 2 2 2 3 2 2 2 8" xfId="43276"/>
    <cellStyle name="Standard 3 3 2 2 2 3 2 2 3" xfId="1541"/>
    <cellStyle name="Standard 3 3 2 2 2 3 2 2 3 2" xfId="3614"/>
    <cellStyle name="Standard 3 3 2 2 2 3 2 2 3 2 2" xfId="6331"/>
    <cellStyle name="Standard 3 3 2 2 2 3 2 2 3 2 2 2" xfId="14899"/>
    <cellStyle name="Standard 3 3 2 2 2 3 2 2 3 2 2 2 2" xfId="31740"/>
    <cellStyle name="Standard 3 3 2 2 2 3 2 2 3 2 2 3" xfId="23449"/>
    <cellStyle name="Standard 3 3 2 2 2 3 2 2 3 2 2 4" xfId="40031"/>
    <cellStyle name="Standard 3 3 2 2 2 3 2 2 3 2 2 5" xfId="48581"/>
    <cellStyle name="Standard 3 3 2 2 2 3 2 2 3 2 3" xfId="12184"/>
    <cellStyle name="Standard 3 3 2 2 2 3 2 2 3 2 3 2" xfId="29025"/>
    <cellStyle name="Standard 3 3 2 2 2 3 2 2 3 2 4" xfId="20734"/>
    <cellStyle name="Standard 3 3 2 2 2 3 2 2 3 2 5" xfId="37316"/>
    <cellStyle name="Standard 3 3 2 2 2 3 2 2 3 2 6" xfId="45866"/>
    <cellStyle name="Standard 3 3 2 2 2 3 2 2 3 3" xfId="6330"/>
    <cellStyle name="Standard 3 3 2 2 2 3 2 2 3 3 2" xfId="14898"/>
    <cellStyle name="Standard 3 3 2 2 2 3 2 2 3 3 2 2" xfId="31739"/>
    <cellStyle name="Standard 3 3 2 2 2 3 2 2 3 3 3" xfId="23448"/>
    <cellStyle name="Standard 3 3 2 2 2 3 2 2 3 3 4" xfId="40030"/>
    <cellStyle name="Standard 3 3 2 2 2 3 2 2 3 3 5" xfId="48580"/>
    <cellStyle name="Standard 3 3 2 2 2 3 2 2 3 4" xfId="10112"/>
    <cellStyle name="Standard 3 3 2 2 2 3 2 2 3 4 2" xfId="26953"/>
    <cellStyle name="Standard 3 3 2 2 2 3 2 2 3 5" xfId="18662"/>
    <cellStyle name="Standard 3 3 2 2 2 3 2 2 3 6" xfId="35244"/>
    <cellStyle name="Standard 3 3 2 2 2 3 2 2 3 7" xfId="43794"/>
    <cellStyle name="Standard 3 3 2 2 2 3 2 2 4" xfId="2578"/>
    <cellStyle name="Standard 3 3 2 2 2 3 2 2 4 2" xfId="6332"/>
    <cellStyle name="Standard 3 3 2 2 2 3 2 2 4 2 2" xfId="14900"/>
    <cellStyle name="Standard 3 3 2 2 2 3 2 2 4 2 2 2" xfId="31741"/>
    <cellStyle name="Standard 3 3 2 2 2 3 2 2 4 2 3" xfId="23450"/>
    <cellStyle name="Standard 3 3 2 2 2 3 2 2 4 2 4" xfId="40032"/>
    <cellStyle name="Standard 3 3 2 2 2 3 2 2 4 2 5" xfId="48582"/>
    <cellStyle name="Standard 3 3 2 2 2 3 2 2 4 3" xfId="11148"/>
    <cellStyle name="Standard 3 3 2 2 2 3 2 2 4 3 2" xfId="27989"/>
    <cellStyle name="Standard 3 3 2 2 2 3 2 2 4 4" xfId="19698"/>
    <cellStyle name="Standard 3 3 2 2 2 3 2 2 4 5" xfId="36280"/>
    <cellStyle name="Standard 3 3 2 2 2 3 2 2 4 6" xfId="44830"/>
    <cellStyle name="Standard 3 3 2 2 2 3 2 2 5" xfId="6325"/>
    <cellStyle name="Standard 3 3 2 2 2 3 2 2 5 2" xfId="14893"/>
    <cellStyle name="Standard 3 3 2 2 2 3 2 2 5 2 2" xfId="31734"/>
    <cellStyle name="Standard 3 3 2 2 2 3 2 2 5 3" xfId="23443"/>
    <cellStyle name="Standard 3 3 2 2 2 3 2 2 5 4" xfId="40025"/>
    <cellStyle name="Standard 3 3 2 2 2 3 2 2 5 5" xfId="48575"/>
    <cellStyle name="Standard 3 3 2 2 2 3 2 2 6" xfId="9076"/>
    <cellStyle name="Standard 3 3 2 2 2 3 2 2 6 2" xfId="25918"/>
    <cellStyle name="Standard 3 3 2 2 2 3 2 2 7" xfId="17626"/>
    <cellStyle name="Standard 3 3 2 2 2 3 2 2 8" xfId="34208"/>
    <cellStyle name="Standard 3 3 2 2 2 3 2 2 9" xfId="42758"/>
    <cellStyle name="Standard 3 3 2 2 2 3 2 3" xfId="764"/>
    <cellStyle name="Standard 3 3 2 2 2 3 2 3 2" xfId="1800"/>
    <cellStyle name="Standard 3 3 2 2 2 3 2 3 2 2" xfId="3873"/>
    <cellStyle name="Standard 3 3 2 2 2 3 2 3 2 2 2" xfId="6335"/>
    <cellStyle name="Standard 3 3 2 2 2 3 2 3 2 2 2 2" xfId="14903"/>
    <cellStyle name="Standard 3 3 2 2 2 3 2 3 2 2 2 2 2" xfId="31744"/>
    <cellStyle name="Standard 3 3 2 2 2 3 2 3 2 2 2 3" xfId="23453"/>
    <cellStyle name="Standard 3 3 2 2 2 3 2 3 2 2 2 4" xfId="40035"/>
    <cellStyle name="Standard 3 3 2 2 2 3 2 3 2 2 2 5" xfId="48585"/>
    <cellStyle name="Standard 3 3 2 2 2 3 2 3 2 2 3" xfId="12443"/>
    <cellStyle name="Standard 3 3 2 2 2 3 2 3 2 2 3 2" xfId="29284"/>
    <cellStyle name="Standard 3 3 2 2 2 3 2 3 2 2 4" xfId="20993"/>
    <cellStyle name="Standard 3 3 2 2 2 3 2 3 2 2 5" xfId="37575"/>
    <cellStyle name="Standard 3 3 2 2 2 3 2 3 2 2 6" xfId="46125"/>
    <cellStyle name="Standard 3 3 2 2 2 3 2 3 2 3" xfId="6334"/>
    <cellStyle name="Standard 3 3 2 2 2 3 2 3 2 3 2" xfId="14902"/>
    <cellStyle name="Standard 3 3 2 2 2 3 2 3 2 3 2 2" xfId="31743"/>
    <cellStyle name="Standard 3 3 2 2 2 3 2 3 2 3 3" xfId="23452"/>
    <cellStyle name="Standard 3 3 2 2 2 3 2 3 2 3 4" xfId="40034"/>
    <cellStyle name="Standard 3 3 2 2 2 3 2 3 2 3 5" xfId="48584"/>
    <cellStyle name="Standard 3 3 2 2 2 3 2 3 2 4" xfId="10371"/>
    <cellStyle name="Standard 3 3 2 2 2 3 2 3 2 4 2" xfId="27212"/>
    <cellStyle name="Standard 3 3 2 2 2 3 2 3 2 5" xfId="18921"/>
    <cellStyle name="Standard 3 3 2 2 2 3 2 3 2 6" xfId="35503"/>
    <cellStyle name="Standard 3 3 2 2 2 3 2 3 2 7" xfId="44053"/>
    <cellStyle name="Standard 3 3 2 2 2 3 2 3 3" xfId="2837"/>
    <cellStyle name="Standard 3 3 2 2 2 3 2 3 3 2" xfId="6336"/>
    <cellStyle name="Standard 3 3 2 2 2 3 2 3 3 2 2" xfId="14904"/>
    <cellStyle name="Standard 3 3 2 2 2 3 2 3 3 2 2 2" xfId="31745"/>
    <cellStyle name="Standard 3 3 2 2 2 3 2 3 3 2 3" xfId="23454"/>
    <cellStyle name="Standard 3 3 2 2 2 3 2 3 3 2 4" xfId="40036"/>
    <cellStyle name="Standard 3 3 2 2 2 3 2 3 3 2 5" xfId="48586"/>
    <cellStyle name="Standard 3 3 2 2 2 3 2 3 3 3" xfId="11407"/>
    <cellStyle name="Standard 3 3 2 2 2 3 2 3 3 3 2" xfId="28248"/>
    <cellStyle name="Standard 3 3 2 2 2 3 2 3 3 4" xfId="19957"/>
    <cellStyle name="Standard 3 3 2 2 2 3 2 3 3 5" xfId="36539"/>
    <cellStyle name="Standard 3 3 2 2 2 3 2 3 3 6" xfId="45089"/>
    <cellStyle name="Standard 3 3 2 2 2 3 2 3 4" xfId="6333"/>
    <cellStyle name="Standard 3 3 2 2 2 3 2 3 4 2" xfId="14901"/>
    <cellStyle name="Standard 3 3 2 2 2 3 2 3 4 2 2" xfId="31742"/>
    <cellStyle name="Standard 3 3 2 2 2 3 2 3 4 3" xfId="23451"/>
    <cellStyle name="Standard 3 3 2 2 2 3 2 3 4 4" xfId="40033"/>
    <cellStyle name="Standard 3 3 2 2 2 3 2 3 4 5" xfId="48583"/>
    <cellStyle name="Standard 3 3 2 2 2 3 2 3 5" xfId="9335"/>
    <cellStyle name="Standard 3 3 2 2 2 3 2 3 5 2" xfId="26176"/>
    <cellStyle name="Standard 3 3 2 2 2 3 2 3 6" xfId="17885"/>
    <cellStyle name="Standard 3 3 2 2 2 3 2 3 7" xfId="34467"/>
    <cellStyle name="Standard 3 3 2 2 2 3 2 3 8" xfId="43017"/>
    <cellStyle name="Standard 3 3 2 2 2 3 2 4" xfId="1282"/>
    <cellStyle name="Standard 3 3 2 2 2 3 2 4 2" xfId="3355"/>
    <cellStyle name="Standard 3 3 2 2 2 3 2 4 2 2" xfId="6338"/>
    <cellStyle name="Standard 3 3 2 2 2 3 2 4 2 2 2" xfId="14906"/>
    <cellStyle name="Standard 3 3 2 2 2 3 2 4 2 2 2 2" xfId="31747"/>
    <cellStyle name="Standard 3 3 2 2 2 3 2 4 2 2 3" xfId="23456"/>
    <cellStyle name="Standard 3 3 2 2 2 3 2 4 2 2 4" xfId="40038"/>
    <cellStyle name="Standard 3 3 2 2 2 3 2 4 2 2 5" xfId="48588"/>
    <cellStyle name="Standard 3 3 2 2 2 3 2 4 2 3" xfId="11925"/>
    <cellStyle name="Standard 3 3 2 2 2 3 2 4 2 3 2" xfId="28766"/>
    <cellStyle name="Standard 3 3 2 2 2 3 2 4 2 4" xfId="20475"/>
    <cellStyle name="Standard 3 3 2 2 2 3 2 4 2 5" xfId="37057"/>
    <cellStyle name="Standard 3 3 2 2 2 3 2 4 2 6" xfId="45607"/>
    <cellStyle name="Standard 3 3 2 2 2 3 2 4 3" xfId="6337"/>
    <cellStyle name="Standard 3 3 2 2 2 3 2 4 3 2" xfId="14905"/>
    <cellStyle name="Standard 3 3 2 2 2 3 2 4 3 2 2" xfId="31746"/>
    <cellStyle name="Standard 3 3 2 2 2 3 2 4 3 3" xfId="23455"/>
    <cellStyle name="Standard 3 3 2 2 2 3 2 4 3 4" xfId="40037"/>
    <cellStyle name="Standard 3 3 2 2 2 3 2 4 3 5" xfId="48587"/>
    <cellStyle name="Standard 3 3 2 2 2 3 2 4 4" xfId="9853"/>
    <cellStyle name="Standard 3 3 2 2 2 3 2 4 4 2" xfId="26694"/>
    <cellStyle name="Standard 3 3 2 2 2 3 2 4 5" xfId="18403"/>
    <cellStyle name="Standard 3 3 2 2 2 3 2 4 6" xfId="34985"/>
    <cellStyle name="Standard 3 3 2 2 2 3 2 4 7" xfId="43535"/>
    <cellStyle name="Standard 3 3 2 2 2 3 2 5" xfId="2319"/>
    <cellStyle name="Standard 3 3 2 2 2 3 2 5 2" xfId="6339"/>
    <cellStyle name="Standard 3 3 2 2 2 3 2 5 2 2" xfId="14907"/>
    <cellStyle name="Standard 3 3 2 2 2 3 2 5 2 2 2" xfId="31748"/>
    <cellStyle name="Standard 3 3 2 2 2 3 2 5 2 3" xfId="23457"/>
    <cellStyle name="Standard 3 3 2 2 2 3 2 5 2 4" xfId="40039"/>
    <cellStyle name="Standard 3 3 2 2 2 3 2 5 2 5" xfId="48589"/>
    <cellStyle name="Standard 3 3 2 2 2 3 2 5 3" xfId="10889"/>
    <cellStyle name="Standard 3 3 2 2 2 3 2 5 3 2" xfId="27730"/>
    <cellStyle name="Standard 3 3 2 2 2 3 2 5 4" xfId="19439"/>
    <cellStyle name="Standard 3 3 2 2 2 3 2 5 5" xfId="36021"/>
    <cellStyle name="Standard 3 3 2 2 2 3 2 5 6" xfId="44571"/>
    <cellStyle name="Standard 3 3 2 2 2 3 2 6" xfId="6324"/>
    <cellStyle name="Standard 3 3 2 2 2 3 2 6 2" xfId="14892"/>
    <cellStyle name="Standard 3 3 2 2 2 3 2 6 2 2" xfId="31733"/>
    <cellStyle name="Standard 3 3 2 2 2 3 2 6 3" xfId="23442"/>
    <cellStyle name="Standard 3 3 2 2 2 3 2 6 4" xfId="40024"/>
    <cellStyle name="Standard 3 3 2 2 2 3 2 6 5" xfId="48574"/>
    <cellStyle name="Standard 3 3 2 2 2 3 2 7" xfId="8557"/>
    <cellStyle name="Standard 3 3 2 2 2 3 2 7 2" xfId="17108"/>
    <cellStyle name="Standard 3 3 2 2 2 3 2 7 3" xfId="25658"/>
    <cellStyle name="Standard 3 3 2 2 2 3 2 7 4" xfId="42240"/>
    <cellStyle name="Standard 3 3 2 2 2 3 2 7 5" xfId="50790"/>
    <cellStyle name="Standard 3 3 2 2 2 3 2 8" xfId="8817"/>
    <cellStyle name="Standard 3 3 2 2 2 3 2 9" xfId="17367"/>
    <cellStyle name="Standard 3 3 2 2 2 3 3" xfId="377"/>
    <cellStyle name="Standard 3 3 2 2 2 3 3 2" xfId="895"/>
    <cellStyle name="Standard 3 3 2 2 2 3 3 2 2" xfId="1931"/>
    <cellStyle name="Standard 3 3 2 2 2 3 3 2 2 2" xfId="4004"/>
    <cellStyle name="Standard 3 3 2 2 2 3 3 2 2 2 2" xfId="6343"/>
    <cellStyle name="Standard 3 3 2 2 2 3 3 2 2 2 2 2" xfId="14911"/>
    <cellStyle name="Standard 3 3 2 2 2 3 3 2 2 2 2 2 2" xfId="31752"/>
    <cellStyle name="Standard 3 3 2 2 2 3 3 2 2 2 2 3" xfId="23461"/>
    <cellStyle name="Standard 3 3 2 2 2 3 3 2 2 2 2 4" xfId="40043"/>
    <cellStyle name="Standard 3 3 2 2 2 3 3 2 2 2 2 5" xfId="48593"/>
    <cellStyle name="Standard 3 3 2 2 2 3 3 2 2 2 3" xfId="12574"/>
    <cellStyle name="Standard 3 3 2 2 2 3 3 2 2 2 3 2" xfId="29415"/>
    <cellStyle name="Standard 3 3 2 2 2 3 3 2 2 2 4" xfId="21124"/>
    <cellStyle name="Standard 3 3 2 2 2 3 3 2 2 2 5" xfId="37706"/>
    <cellStyle name="Standard 3 3 2 2 2 3 3 2 2 2 6" xfId="46256"/>
    <cellStyle name="Standard 3 3 2 2 2 3 3 2 2 3" xfId="6342"/>
    <cellStyle name="Standard 3 3 2 2 2 3 3 2 2 3 2" xfId="14910"/>
    <cellStyle name="Standard 3 3 2 2 2 3 3 2 2 3 2 2" xfId="31751"/>
    <cellStyle name="Standard 3 3 2 2 2 3 3 2 2 3 3" xfId="23460"/>
    <cellStyle name="Standard 3 3 2 2 2 3 3 2 2 3 4" xfId="40042"/>
    <cellStyle name="Standard 3 3 2 2 2 3 3 2 2 3 5" xfId="48592"/>
    <cellStyle name="Standard 3 3 2 2 2 3 3 2 2 4" xfId="10502"/>
    <cellStyle name="Standard 3 3 2 2 2 3 3 2 2 4 2" xfId="27343"/>
    <cellStyle name="Standard 3 3 2 2 2 3 3 2 2 5" xfId="19052"/>
    <cellStyle name="Standard 3 3 2 2 2 3 3 2 2 6" xfId="35634"/>
    <cellStyle name="Standard 3 3 2 2 2 3 3 2 2 7" xfId="44184"/>
    <cellStyle name="Standard 3 3 2 2 2 3 3 2 3" xfId="2968"/>
    <cellStyle name="Standard 3 3 2 2 2 3 3 2 3 2" xfId="6344"/>
    <cellStyle name="Standard 3 3 2 2 2 3 3 2 3 2 2" xfId="14912"/>
    <cellStyle name="Standard 3 3 2 2 2 3 3 2 3 2 2 2" xfId="31753"/>
    <cellStyle name="Standard 3 3 2 2 2 3 3 2 3 2 3" xfId="23462"/>
    <cellStyle name="Standard 3 3 2 2 2 3 3 2 3 2 4" xfId="40044"/>
    <cellStyle name="Standard 3 3 2 2 2 3 3 2 3 2 5" xfId="48594"/>
    <cellStyle name="Standard 3 3 2 2 2 3 3 2 3 3" xfId="11538"/>
    <cellStyle name="Standard 3 3 2 2 2 3 3 2 3 3 2" xfId="28379"/>
    <cellStyle name="Standard 3 3 2 2 2 3 3 2 3 4" xfId="20088"/>
    <cellStyle name="Standard 3 3 2 2 2 3 3 2 3 5" xfId="36670"/>
    <cellStyle name="Standard 3 3 2 2 2 3 3 2 3 6" xfId="45220"/>
    <cellStyle name="Standard 3 3 2 2 2 3 3 2 4" xfId="6341"/>
    <cellStyle name="Standard 3 3 2 2 2 3 3 2 4 2" xfId="14909"/>
    <cellStyle name="Standard 3 3 2 2 2 3 3 2 4 2 2" xfId="31750"/>
    <cellStyle name="Standard 3 3 2 2 2 3 3 2 4 3" xfId="23459"/>
    <cellStyle name="Standard 3 3 2 2 2 3 3 2 4 4" xfId="40041"/>
    <cellStyle name="Standard 3 3 2 2 2 3 3 2 4 5" xfId="48591"/>
    <cellStyle name="Standard 3 3 2 2 2 3 3 2 5" xfId="9466"/>
    <cellStyle name="Standard 3 3 2 2 2 3 3 2 5 2" xfId="26307"/>
    <cellStyle name="Standard 3 3 2 2 2 3 3 2 6" xfId="18016"/>
    <cellStyle name="Standard 3 3 2 2 2 3 3 2 7" xfId="34598"/>
    <cellStyle name="Standard 3 3 2 2 2 3 3 2 8" xfId="43148"/>
    <cellStyle name="Standard 3 3 2 2 2 3 3 3" xfId="1413"/>
    <cellStyle name="Standard 3 3 2 2 2 3 3 3 2" xfId="3486"/>
    <cellStyle name="Standard 3 3 2 2 2 3 3 3 2 2" xfId="6346"/>
    <cellStyle name="Standard 3 3 2 2 2 3 3 3 2 2 2" xfId="14914"/>
    <cellStyle name="Standard 3 3 2 2 2 3 3 3 2 2 2 2" xfId="31755"/>
    <cellStyle name="Standard 3 3 2 2 2 3 3 3 2 2 3" xfId="23464"/>
    <cellStyle name="Standard 3 3 2 2 2 3 3 3 2 2 4" xfId="40046"/>
    <cellStyle name="Standard 3 3 2 2 2 3 3 3 2 2 5" xfId="48596"/>
    <cellStyle name="Standard 3 3 2 2 2 3 3 3 2 3" xfId="12056"/>
    <cellStyle name="Standard 3 3 2 2 2 3 3 3 2 3 2" xfId="28897"/>
    <cellStyle name="Standard 3 3 2 2 2 3 3 3 2 4" xfId="20606"/>
    <cellStyle name="Standard 3 3 2 2 2 3 3 3 2 5" xfId="37188"/>
    <cellStyle name="Standard 3 3 2 2 2 3 3 3 2 6" xfId="45738"/>
    <cellStyle name="Standard 3 3 2 2 2 3 3 3 3" xfId="6345"/>
    <cellStyle name="Standard 3 3 2 2 2 3 3 3 3 2" xfId="14913"/>
    <cellStyle name="Standard 3 3 2 2 2 3 3 3 3 2 2" xfId="31754"/>
    <cellStyle name="Standard 3 3 2 2 2 3 3 3 3 3" xfId="23463"/>
    <cellStyle name="Standard 3 3 2 2 2 3 3 3 3 4" xfId="40045"/>
    <cellStyle name="Standard 3 3 2 2 2 3 3 3 3 5" xfId="48595"/>
    <cellStyle name="Standard 3 3 2 2 2 3 3 3 4" xfId="9984"/>
    <cellStyle name="Standard 3 3 2 2 2 3 3 3 4 2" xfId="26825"/>
    <cellStyle name="Standard 3 3 2 2 2 3 3 3 5" xfId="18534"/>
    <cellStyle name="Standard 3 3 2 2 2 3 3 3 6" xfId="35116"/>
    <cellStyle name="Standard 3 3 2 2 2 3 3 3 7" xfId="43666"/>
    <cellStyle name="Standard 3 3 2 2 2 3 3 4" xfId="2450"/>
    <cellStyle name="Standard 3 3 2 2 2 3 3 4 2" xfId="6347"/>
    <cellStyle name="Standard 3 3 2 2 2 3 3 4 2 2" xfId="14915"/>
    <cellStyle name="Standard 3 3 2 2 2 3 3 4 2 2 2" xfId="31756"/>
    <cellStyle name="Standard 3 3 2 2 2 3 3 4 2 3" xfId="23465"/>
    <cellStyle name="Standard 3 3 2 2 2 3 3 4 2 4" xfId="40047"/>
    <cellStyle name="Standard 3 3 2 2 2 3 3 4 2 5" xfId="48597"/>
    <cellStyle name="Standard 3 3 2 2 2 3 3 4 3" xfId="11020"/>
    <cellStyle name="Standard 3 3 2 2 2 3 3 4 3 2" xfId="27861"/>
    <cellStyle name="Standard 3 3 2 2 2 3 3 4 4" xfId="19570"/>
    <cellStyle name="Standard 3 3 2 2 2 3 3 4 5" xfId="36152"/>
    <cellStyle name="Standard 3 3 2 2 2 3 3 4 6" xfId="44702"/>
    <cellStyle name="Standard 3 3 2 2 2 3 3 5" xfId="6340"/>
    <cellStyle name="Standard 3 3 2 2 2 3 3 5 2" xfId="14908"/>
    <cellStyle name="Standard 3 3 2 2 2 3 3 5 2 2" xfId="31749"/>
    <cellStyle name="Standard 3 3 2 2 2 3 3 5 3" xfId="23458"/>
    <cellStyle name="Standard 3 3 2 2 2 3 3 5 4" xfId="40040"/>
    <cellStyle name="Standard 3 3 2 2 2 3 3 5 5" xfId="48590"/>
    <cellStyle name="Standard 3 3 2 2 2 3 3 6" xfId="8948"/>
    <cellStyle name="Standard 3 3 2 2 2 3 3 6 2" xfId="25790"/>
    <cellStyle name="Standard 3 3 2 2 2 3 3 7" xfId="17498"/>
    <cellStyle name="Standard 3 3 2 2 2 3 3 8" xfId="34080"/>
    <cellStyle name="Standard 3 3 2 2 2 3 3 9" xfId="42630"/>
    <cellStyle name="Standard 3 3 2 2 2 3 4" xfId="636"/>
    <cellStyle name="Standard 3 3 2 2 2 3 4 2" xfId="1672"/>
    <cellStyle name="Standard 3 3 2 2 2 3 4 2 2" xfId="3745"/>
    <cellStyle name="Standard 3 3 2 2 2 3 4 2 2 2" xfId="6350"/>
    <cellStyle name="Standard 3 3 2 2 2 3 4 2 2 2 2" xfId="14918"/>
    <cellStyle name="Standard 3 3 2 2 2 3 4 2 2 2 2 2" xfId="31759"/>
    <cellStyle name="Standard 3 3 2 2 2 3 4 2 2 2 3" xfId="23468"/>
    <cellStyle name="Standard 3 3 2 2 2 3 4 2 2 2 4" xfId="40050"/>
    <cellStyle name="Standard 3 3 2 2 2 3 4 2 2 2 5" xfId="48600"/>
    <cellStyle name="Standard 3 3 2 2 2 3 4 2 2 3" xfId="12315"/>
    <cellStyle name="Standard 3 3 2 2 2 3 4 2 2 3 2" xfId="29156"/>
    <cellStyle name="Standard 3 3 2 2 2 3 4 2 2 4" xfId="20865"/>
    <cellStyle name="Standard 3 3 2 2 2 3 4 2 2 5" xfId="37447"/>
    <cellStyle name="Standard 3 3 2 2 2 3 4 2 2 6" xfId="45997"/>
    <cellStyle name="Standard 3 3 2 2 2 3 4 2 3" xfId="6349"/>
    <cellStyle name="Standard 3 3 2 2 2 3 4 2 3 2" xfId="14917"/>
    <cellStyle name="Standard 3 3 2 2 2 3 4 2 3 2 2" xfId="31758"/>
    <cellStyle name="Standard 3 3 2 2 2 3 4 2 3 3" xfId="23467"/>
    <cellStyle name="Standard 3 3 2 2 2 3 4 2 3 4" xfId="40049"/>
    <cellStyle name="Standard 3 3 2 2 2 3 4 2 3 5" xfId="48599"/>
    <cellStyle name="Standard 3 3 2 2 2 3 4 2 4" xfId="10243"/>
    <cellStyle name="Standard 3 3 2 2 2 3 4 2 4 2" xfId="27084"/>
    <cellStyle name="Standard 3 3 2 2 2 3 4 2 5" xfId="18793"/>
    <cellStyle name="Standard 3 3 2 2 2 3 4 2 6" xfId="35375"/>
    <cellStyle name="Standard 3 3 2 2 2 3 4 2 7" xfId="43925"/>
    <cellStyle name="Standard 3 3 2 2 2 3 4 3" xfId="2709"/>
    <cellStyle name="Standard 3 3 2 2 2 3 4 3 2" xfId="6351"/>
    <cellStyle name="Standard 3 3 2 2 2 3 4 3 2 2" xfId="14919"/>
    <cellStyle name="Standard 3 3 2 2 2 3 4 3 2 2 2" xfId="31760"/>
    <cellStyle name="Standard 3 3 2 2 2 3 4 3 2 3" xfId="23469"/>
    <cellStyle name="Standard 3 3 2 2 2 3 4 3 2 4" xfId="40051"/>
    <cellStyle name="Standard 3 3 2 2 2 3 4 3 2 5" xfId="48601"/>
    <cellStyle name="Standard 3 3 2 2 2 3 4 3 3" xfId="11279"/>
    <cellStyle name="Standard 3 3 2 2 2 3 4 3 3 2" xfId="28120"/>
    <cellStyle name="Standard 3 3 2 2 2 3 4 3 4" xfId="19829"/>
    <cellStyle name="Standard 3 3 2 2 2 3 4 3 5" xfId="36411"/>
    <cellStyle name="Standard 3 3 2 2 2 3 4 3 6" xfId="44961"/>
    <cellStyle name="Standard 3 3 2 2 2 3 4 4" xfId="6348"/>
    <cellStyle name="Standard 3 3 2 2 2 3 4 4 2" xfId="14916"/>
    <cellStyle name="Standard 3 3 2 2 2 3 4 4 2 2" xfId="31757"/>
    <cellStyle name="Standard 3 3 2 2 2 3 4 4 3" xfId="23466"/>
    <cellStyle name="Standard 3 3 2 2 2 3 4 4 4" xfId="40048"/>
    <cellStyle name="Standard 3 3 2 2 2 3 4 4 5" xfId="48598"/>
    <cellStyle name="Standard 3 3 2 2 2 3 4 5" xfId="9207"/>
    <cellStyle name="Standard 3 3 2 2 2 3 4 5 2" xfId="26048"/>
    <cellStyle name="Standard 3 3 2 2 2 3 4 6" xfId="17757"/>
    <cellStyle name="Standard 3 3 2 2 2 3 4 7" xfId="34339"/>
    <cellStyle name="Standard 3 3 2 2 2 3 4 8" xfId="42889"/>
    <cellStyle name="Standard 3 3 2 2 2 3 5" xfId="1154"/>
    <cellStyle name="Standard 3 3 2 2 2 3 5 2" xfId="3227"/>
    <cellStyle name="Standard 3 3 2 2 2 3 5 2 2" xfId="6353"/>
    <cellStyle name="Standard 3 3 2 2 2 3 5 2 2 2" xfId="14921"/>
    <cellStyle name="Standard 3 3 2 2 2 3 5 2 2 2 2" xfId="31762"/>
    <cellStyle name="Standard 3 3 2 2 2 3 5 2 2 3" xfId="23471"/>
    <cellStyle name="Standard 3 3 2 2 2 3 5 2 2 4" xfId="40053"/>
    <cellStyle name="Standard 3 3 2 2 2 3 5 2 2 5" xfId="48603"/>
    <cellStyle name="Standard 3 3 2 2 2 3 5 2 3" xfId="11797"/>
    <cellStyle name="Standard 3 3 2 2 2 3 5 2 3 2" xfId="28638"/>
    <cellStyle name="Standard 3 3 2 2 2 3 5 2 4" xfId="20347"/>
    <cellStyle name="Standard 3 3 2 2 2 3 5 2 5" xfId="36929"/>
    <cellStyle name="Standard 3 3 2 2 2 3 5 2 6" xfId="45479"/>
    <cellStyle name="Standard 3 3 2 2 2 3 5 3" xfId="6352"/>
    <cellStyle name="Standard 3 3 2 2 2 3 5 3 2" xfId="14920"/>
    <cellStyle name="Standard 3 3 2 2 2 3 5 3 2 2" xfId="31761"/>
    <cellStyle name="Standard 3 3 2 2 2 3 5 3 3" xfId="23470"/>
    <cellStyle name="Standard 3 3 2 2 2 3 5 3 4" xfId="40052"/>
    <cellStyle name="Standard 3 3 2 2 2 3 5 3 5" xfId="48602"/>
    <cellStyle name="Standard 3 3 2 2 2 3 5 4" xfId="9725"/>
    <cellStyle name="Standard 3 3 2 2 2 3 5 4 2" xfId="26566"/>
    <cellStyle name="Standard 3 3 2 2 2 3 5 5" xfId="18275"/>
    <cellStyle name="Standard 3 3 2 2 2 3 5 6" xfId="34857"/>
    <cellStyle name="Standard 3 3 2 2 2 3 5 7" xfId="43407"/>
    <cellStyle name="Standard 3 3 2 2 2 3 6" xfId="2191"/>
    <cellStyle name="Standard 3 3 2 2 2 3 6 2" xfId="6354"/>
    <cellStyle name="Standard 3 3 2 2 2 3 6 2 2" xfId="14922"/>
    <cellStyle name="Standard 3 3 2 2 2 3 6 2 2 2" xfId="31763"/>
    <cellStyle name="Standard 3 3 2 2 2 3 6 2 3" xfId="23472"/>
    <cellStyle name="Standard 3 3 2 2 2 3 6 2 4" xfId="40054"/>
    <cellStyle name="Standard 3 3 2 2 2 3 6 2 5" xfId="48604"/>
    <cellStyle name="Standard 3 3 2 2 2 3 6 3" xfId="10761"/>
    <cellStyle name="Standard 3 3 2 2 2 3 6 3 2" xfId="27602"/>
    <cellStyle name="Standard 3 3 2 2 2 3 6 4" xfId="19311"/>
    <cellStyle name="Standard 3 3 2 2 2 3 6 5" xfId="35893"/>
    <cellStyle name="Standard 3 3 2 2 2 3 6 6" xfId="44443"/>
    <cellStyle name="Standard 3 3 2 2 2 3 7" xfId="6323"/>
    <cellStyle name="Standard 3 3 2 2 2 3 7 2" xfId="14891"/>
    <cellStyle name="Standard 3 3 2 2 2 3 7 2 2" xfId="31732"/>
    <cellStyle name="Standard 3 3 2 2 2 3 7 3" xfId="23441"/>
    <cellStyle name="Standard 3 3 2 2 2 3 7 4" xfId="40023"/>
    <cellStyle name="Standard 3 3 2 2 2 3 7 5" xfId="48573"/>
    <cellStyle name="Standard 3 3 2 2 2 3 8" xfId="8429"/>
    <cellStyle name="Standard 3 3 2 2 2 3 8 2" xfId="16980"/>
    <cellStyle name="Standard 3 3 2 2 2 3 8 3" xfId="25530"/>
    <cellStyle name="Standard 3 3 2 2 2 3 8 4" xfId="42112"/>
    <cellStyle name="Standard 3 3 2 2 2 3 8 5" xfId="50662"/>
    <cellStyle name="Standard 3 3 2 2 2 3 9" xfId="8689"/>
    <cellStyle name="Standard 3 3 2 2 2 4" xfId="177"/>
    <cellStyle name="Standard 3 3 2 2 2 4 10" xfId="33885"/>
    <cellStyle name="Standard 3 3 2 2 2 4 11" xfId="42435"/>
    <cellStyle name="Standard 3 3 2 2 2 4 2" xfId="441"/>
    <cellStyle name="Standard 3 3 2 2 2 4 2 2" xfId="959"/>
    <cellStyle name="Standard 3 3 2 2 2 4 2 2 2" xfId="1995"/>
    <cellStyle name="Standard 3 3 2 2 2 4 2 2 2 2" xfId="4068"/>
    <cellStyle name="Standard 3 3 2 2 2 4 2 2 2 2 2" xfId="6359"/>
    <cellStyle name="Standard 3 3 2 2 2 4 2 2 2 2 2 2" xfId="14927"/>
    <cellStyle name="Standard 3 3 2 2 2 4 2 2 2 2 2 2 2" xfId="31768"/>
    <cellStyle name="Standard 3 3 2 2 2 4 2 2 2 2 2 3" xfId="23477"/>
    <cellStyle name="Standard 3 3 2 2 2 4 2 2 2 2 2 4" xfId="40059"/>
    <cellStyle name="Standard 3 3 2 2 2 4 2 2 2 2 2 5" xfId="48609"/>
    <cellStyle name="Standard 3 3 2 2 2 4 2 2 2 2 3" xfId="12638"/>
    <cellStyle name="Standard 3 3 2 2 2 4 2 2 2 2 3 2" xfId="29479"/>
    <cellStyle name="Standard 3 3 2 2 2 4 2 2 2 2 4" xfId="21188"/>
    <cellStyle name="Standard 3 3 2 2 2 4 2 2 2 2 5" xfId="37770"/>
    <cellStyle name="Standard 3 3 2 2 2 4 2 2 2 2 6" xfId="46320"/>
    <cellStyle name="Standard 3 3 2 2 2 4 2 2 2 3" xfId="6358"/>
    <cellStyle name="Standard 3 3 2 2 2 4 2 2 2 3 2" xfId="14926"/>
    <cellStyle name="Standard 3 3 2 2 2 4 2 2 2 3 2 2" xfId="31767"/>
    <cellStyle name="Standard 3 3 2 2 2 4 2 2 2 3 3" xfId="23476"/>
    <cellStyle name="Standard 3 3 2 2 2 4 2 2 2 3 4" xfId="40058"/>
    <cellStyle name="Standard 3 3 2 2 2 4 2 2 2 3 5" xfId="48608"/>
    <cellStyle name="Standard 3 3 2 2 2 4 2 2 2 4" xfId="10566"/>
    <cellStyle name="Standard 3 3 2 2 2 4 2 2 2 4 2" xfId="27407"/>
    <cellStyle name="Standard 3 3 2 2 2 4 2 2 2 5" xfId="19116"/>
    <cellStyle name="Standard 3 3 2 2 2 4 2 2 2 6" xfId="35698"/>
    <cellStyle name="Standard 3 3 2 2 2 4 2 2 2 7" xfId="44248"/>
    <cellStyle name="Standard 3 3 2 2 2 4 2 2 3" xfId="3032"/>
    <cellStyle name="Standard 3 3 2 2 2 4 2 2 3 2" xfId="6360"/>
    <cellStyle name="Standard 3 3 2 2 2 4 2 2 3 2 2" xfId="14928"/>
    <cellStyle name="Standard 3 3 2 2 2 4 2 2 3 2 2 2" xfId="31769"/>
    <cellStyle name="Standard 3 3 2 2 2 4 2 2 3 2 3" xfId="23478"/>
    <cellStyle name="Standard 3 3 2 2 2 4 2 2 3 2 4" xfId="40060"/>
    <cellStyle name="Standard 3 3 2 2 2 4 2 2 3 2 5" xfId="48610"/>
    <cellStyle name="Standard 3 3 2 2 2 4 2 2 3 3" xfId="11602"/>
    <cellStyle name="Standard 3 3 2 2 2 4 2 2 3 3 2" xfId="28443"/>
    <cellStyle name="Standard 3 3 2 2 2 4 2 2 3 4" xfId="20152"/>
    <cellStyle name="Standard 3 3 2 2 2 4 2 2 3 5" xfId="36734"/>
    <cellStyle name="Standard 3 3 2 2 2 4 2 2 3 6" xfId="45284"/>
    <cellStyle name="Standard 3 3 2 2 2 4 2 2 4" xfId="6357"/>
    <cellStyle name="Standard 3 3 2 2 2 4 2 2 4 2" xfId="14925"/>
    <cellStyle name="Standard 3 3 2 2 2 4 2 2 4 2 2" xfId="31766"/>
    <cellStyle name="Standard 3 3 2 2 2 4 2 2 4 3" xfId="23475"/>
    <cellStyle name="Standard 3 3 2 2 2 4 2 2 4 4" xfId="40057"/>
    <cellStyle name="Standard 3 3 2 2 2 4 2 2 4 5" xfId="48607"/>
    <cellStyle name="Standard 3 3 2 2 2 4 2 2 5" xfId="9530"/>
    <cellStyle name="Standard 3 3 2 2 2 4 2 2 5 2" xfId="26371"/>
    <cellStyle name="Standard 3 3 2 2 2 4 2 2 6" xfId="18080"/>
    <cellStyle name="Standard 3 3 2 2 2 4 2 2 7" xfId="34662"/>
    <cellStyle name="Standard 3 3 2 2 2 4 2 2 8" xfId="43212"/>
    <cellStyle name="Standard 3 3 2 2 2 4 2 3" xfId="1477"/>
    <cellStyle name="Standard 3 3 2 2 2 4 2 3 2" xfId="3550"/>
    <cellStyle name="Standard 3 3 2 2 2 4 2 3 2 2" xfId="6362"/>
    <cellStyle name="Standard 3 3 2 2 2 4 2 3 2 2 2" xfId="14930"/>
    <cellStyle name="Standard 3 3 2 2 2 4 2 3 2 2 2 2" xfId="31771"/>
    <cellStyle name="Standard 3 3 2 2 2 4 2 3 2 2 3" xfId="23480"/>
    <cellStyle name="Standard 3 3 2 2 2 4 2 3 2 2 4" xfId="40062"/>
    <cellStyle name="Standard 3 3 2 2 2 4 2 3 2 2 5" xfId="48612"/>
    <cellStyle name="Standard 3 3 2 2 2 4 2 3 2 3" xfId="12120"/>
    <cellStyle name="Standard 3 3 2 2 2 4 2 3 2 3 2" xfId="28961"/>
    <cellStyle name="Standard 3 3 2 2 2 4 2 3 2 4" xfId="20670"/>
    <cellStyle name="Standard 3 3 2 2 2 4 2 3 2 5" xfId="37252"/>
    <cellStyle name="Standard 3 3 2 2 2 4 2 3 2 6" xfId="45802"/>
    <cellStyle name="Standard 3 3 2 2 2 4 2 3 3" xfId="6361"/>
    <cellStyle name="Standard 3 3 2 2 2 4 2 3 3 2" xfId="14929"/>
    <cellStyle name="Standard 3 3 2 2 2 4 2 3 3 2 2" xfId="31770"/>
    <cellStyle name="Standard 3 3 2 2 2 4 2 3 3 3" xfId="23479"/>
    <cellStyle name="Standard 3 3 2 2 2 4 2 3 3 4" xfId="40061"/>
    <cellStyle name="Standard 3 3 2 2 2 4 2 3 3 5" xfId="48611"/>
    <cellStyle name="Standard 3 3 2 2 2 4 2 3 4" xfId="10048"/>
    <cellStyle name="Standard 3 3 2 2 2 4 2 3 4 2" xfId="26889"/>
    <cellStyle name="Standard 3 3 2 2 2 4 2 3 5" xfId="18598"/>
    <cellStyle name="Standard 3 3 2 2 2 4 2 3 6" xfId="35180"/>
    <cellStyle name="Standard 3 3 2 2 2 4 2 3 7" xfId="43730"/>
    <cellStyle name="Standard 3 3 2 2 2 4 2 4" xfId="2514"/>
    <cellStyle name="Standard 3 3 2 2 2 4 2 4 2" xfId="6363"/>
    <cellStyle name="Standard 3 3 2 2 2 4 2 4 2 2" xfId="14931"/>
    <cellStyle name="Standard 3 3 2 2 2 4 2 4 2 2 2" xfId="31772"/>
    <cellStyle name="Standard 3 3 2 2 2 4 2 4 2 3" xfId="23481"/>
    <cellStyle name="Standard 3 3 2 2 2 4 2 4 2 4" xfId="40063"/>
    <cellStyle name="Standard 3 3 2 2 2 4 2 4 2 5" xfId="48613"/>
    <cellStyle name="Standard 3 3 2 2 2 4 2 4 3" xfId="11084"/>
    <cellStyle name="Standard 3 3 2 2 2 4 2 4 3 2" xfId="27925"/>
    <cellStyle name="Standard 3 3 2 2 2 4 2 4 4" xfId="19634"/>
    <cellStyle name="Standard 3 3 2 2 2 4 2 4 5" xfId="36216"/>
    <cellStyle name="Standard 3 3 2 2 2 4 2 4 6" xfId="44766"/>
    <cellStyle name="Standard 3 3 2 2 2 4 2 5" xfId="6356"/>
    <cellStyle name="Standard 3 3 2 2 2 4 2 5 2" xfId="14924"/>
    <cellStyle name="Standard 3 3 2 2 2 4 2 5 2 2" xfId="31765"/>
    <cellStyle name="Standard 3 3 2 2 2 4 2 5 3" xfId="23474"/>
    <cellStyle name="Standard 3 3 2 2 2 4 2 5 4" xfId="40056"/>
    <cellStyle name="Standard 3 3 2 2 2 4 2 5 5" xfId="48606"/>
    <cellStyle name="Standard 3 3 2 2 2 4 2 6" xfId="9012"/>
    <cellStyle name="Standard 3 3 2 2 2 4 2 6 2" xfId="25854"/>
    <cellStyle name="Standard 3 3 2 2 2 4 2 7" xfId="17562"/>
    <cellStyle name="Standard 3 3 2 2 2 4 2 8" xfId="34144"/>
    <cellStyle name="Standard 3 3 2 2 2 4 2 9" xfId="42694"/>
    <cellStyle name="Standard 3 3 2 2 2 4 3" xfId="700"/>
    <cellStyle name="Standard 3 3 2 2 2 4 3 2" xfId="1736"/>
    <cellStyle name="Standard 3 3 2 2 2 4 3 2 2" xfId="3809"/>
    <cellStyle name="Standard 3 3 2 2 2 4 3 2 2 2" xfId="6366"/>
    <cellStyle name="Standard 3 3 2 2 2 4 3 2 2 2 2" xfId="14934"/>
    <cellStyle name="Standard 3 3 2 2 2 4 3 2 2 2 2 2" xfId="31775"/>
    <cellStyle name="Standard 3 3 2 2 2 4 3 2 2 2 3" xfId="23484"/>
    <cellStyle name="Standard 3 3 2 2 2 4 3 2 2 2 4" xfId="40066"/>
    <cellStyle name="Standard 3 3 2 2 2 4 3 2 2 2 5" xfId="48616"/>
    <cellStyle name="Standard 3 3 2 2 2 4 3 2 2 3" xfId="12379"/>
    <cellStyle name="Standard 3 3 2 2 2 4 3 2 2 3 2" xfId="29220"/>
    <cellStyle name="Standard 3 3 2 2 2 4 3 2 2 4" xfId="20929"/>
    <cellStyle name="Standard 3 3 2 2 2 4 3 2 2 5" xfId="37511"/>
    <cellStyle name="Standard 3 3 2 2 2 4 3 2 2 6" xfId="46061"/>
    <cellStyle name="Standard 3 3 2 2 2 4 3 2 3" xfId="6365"/>
    <cellStyle name="Standard 3 3 2 2 2 4 3 2 3 2" xfId="14933"/>
    <cellStyle name="Standard 3 3 2 2 2 4 3 2 3 2 2" xfId="31774"/>
    <cellStyle name="Standard 3 3 2 2 2 4 3 2 3 3" xfId="23483"/>
    <cellStyle name="Standard 3 3 2 2 2 4 3 2 3 4" xfId="40065"/>
    <cellStyle name="Standard 3 3 2 2 2 4 3 2 3 5" xfId="48615"/>
    <cellStyle name="Standard 3 3 2 2 2 4 3 2 4" xfId="10307"/>
    <cellStyle name="Standard 3 3 2 2 2 4 3 2 4 2" xfId="27148"/>
    <cellStyle name="Standard 3 3 2 2 2 4 3 2 5" xfId="18857"/>
    <cellStyle name="Standard 3 3 2 2 2 4 3 2 6" xfId="35439"/>
    <cellStyle name="Standard 3 3 2 2 2 4 3 2 7" xfId="43989"/>
    <cellStyle name="Standard 3 3 2 2 2 4 3 3" xfId="2773"/>
    <cellStyle name="Standard 3 3 2 2 2 4 3 3 2" xfId="6367"/>
    <cellStyle name="Standard 3 3 2 2 2 4 3 3 2 2" xfId="14935"/>
    <cellStyle name="Standard 3 3 2 2 2 4 3 3 2 2 2" xfId="31776"/>
    <cellStyle name="Standard 3 3 2 2 2 4 3 3 2 3" xfId="23485"/>
    <cellStyle name="Standard 3 3 2 2 2 4 3 3 2 4" xfId="40067"/>
    <cellStyle name="Standard 3 3 2 2 2 4 3 3 2 5" xfId="48617"/>
    <cellStyle name="Standard 3 3 2 2 2 4 3 3 3" xfId="11343"/>
    <cellStyle name="Standard 3 3 2 2 2 4 3 3 3 2" xfId="28184"/>
    <cellStyle name="Standard 3 3 2 2 2 4 3 3 4" xfId="19893"/>
    <cellStyle name="Standard 3 3 2 2 2 4 3 3 5" xfId="36475"/>
    <cellStyle name="Standard 3 3 2 2 2 4 3 3 6" xfId="45025"/>
    <cellStyle name="Standard 3 3 2 2 2 4 3 4" xfId="6364"/>
    <cellStyle name="Standard 3 3 2 2 2 4 3 4 2" xfId="14932"/>
    <cellStyle name="Standard 3 3 2 2 2 4 3 4 2 2" xfId="31773"/>
    <cellStyle name="Standard 3 3 2 2 2 4 3 4 3" xfId="23482"/>
    <cellStyle name="Standard 3 3 2 2 2 4 3 4 4" xfId="40064"/>
    <cellStyle name="Standard 3 3 2 2 2 4 3 4 5" xfId="48614"/>
    <cellStyle name="Standard 3 3 2 2 2 4 3 5" xfId="9271"/>
    <cellStyle name="Standard 3 3 2 2 2 4 3 5 2" xfId="26112"/>
    <cellStyle name="Standard 3 3 2 2 2 4 3 6" xfId="17821"/>
    <cellStyle name="Standard 3 3 2 2 2 4 3 7" xfId="34403"/>
    <cellStyle name="Standard 3 3 2 2 2 4 3 8" xfId="42953"/>
    <cellStyle name="Standard 3 3 2 2 2 4 4" xfId="1218"/>
    <cellStyle name="Standard 3 3 2 2 2 4 4 2" xfId="3291"/>
    <cellStyle name="Standard 3 3 2 2 2 4 4 2 2" xfId="6369"/>
    <cellStyle name="Standard 3 3 2 2 2 4 4 2 2 2" xfId="14937"/>
    <cellStyle name="Standard 3 3 2 2 2 4 4 2 2 2 2" xfId="31778"/>
    <cellStyle name="Standard 3 3 2 2 2 4 4 2 2 3" xfId="23487"/>
    <cellStyle name="Standard 3 3 2 2 2 4 4 2 2 4" xfId="40069"/>
    <cellStyle name="Standard 3 3 2 2 2 4 4 2 2 5" xfId="48619"/>
    <cellStyle name="Standard 3 3 2 2 2 4 4 2 3" xfId="11861"/>
    <cellStyle name="Standard 3 3 2 2 2 4 4 2 3 2" xfId="28702"/>
    <cellStyle name="Standard 3 3 2 2 2 4 4 2 4" xfId="20411"/>
    <cellStyle name="Standard 3 3 2 2 2 4 4 2 5" xfId="36993"/>
    <cellStyle name="Standard 3 3 2 2 2 4 4 2 6" xfId="45543"/>
    <cellStyle name="Standard 3 3 2 2 2 4 4 3" xfId="6368"/>
    <cellStyle name="Standard 3 3 2 2 2 4 4 3 2" xfId="14936"/>
    <cellStyle name="Standard 3 3 2 2 2 4 4 3 2 2" xfId="31777"/>
    <cellStyle name="Standard 3 3 2 2 2 4 4 3 3" xfId="23486"/>
    <cellStyle name="Standard 3 3 2 2 2 4 4 3 4" xfId="40068"/>
    <cellStyle name="Standard 3 3 2 2 2 4 4 3 5" xfId="48618"/>
    <cellStyle name="Standard 3 3 2 2 2 4 4 4" xfId="9789"/>
    <cellStyle name="Standard 3 3 2 2 2 4 4 4 2" xfId="26630"/>
    <cellStyle name="Standard 3 3 2 2 2 4 4 5" xfId="18339"/>
    <cellStyle name="Standard 3 3 2 2 2 4 4 6" xfId="34921"/>
    <cellStyle name="Standard 3 3 2 2 2 4 4 7" xfId="43471"/>
    <cellStyle name="Standard 3 3 2 2 2 4 5" xfId="2255"/>
    <cellStyle name="Standard 3 3 2 2 2 4 5 2" xfId="6370"/>
    <cellStyle name="Standard 3 3 2 2 2 4 5 2 2" xfId="14938"/>
    <cellStyle name="Standard 3 3 2 2 2 4 5 2 2 2" xfId="31779"/>
    <cellStyle name="Standard 3 3 2 2 2 4 5 2 3" xfId="23488"/>
    <cellStyle name="Standard 3 3 2 2 2 4 5 2 4" xfId="40070"/>
    <cellStyle name="Standard 3 3 2 2 2 4 5 2 5" xfId="48620"/>
    <cellStyle name="Standard 3 3 2 2 2 4 5 3" xfId="10825"/>
    <cellStyle name="Standard 3 3 2 2 2 4 5 3 2" xfId="27666"/>
    <cellStyle name="Standard 3 3 2 2 2 4 5 4" xfId="19375"/>
    <cellStyle name="Standard 3 3 2 2 2 4 5 5" xfId="35957"/>
    <cellStyle name="Standard 3 3 2 2 2 4 5 6" xfId="44507"/>
    <cellStyle name="Standard 3 3 2 2 2 4 6" xfId="6355"/>
    <cellStyle name="Standard 3 3 2 2 2 4 6 2" xfId="14923"/>
    <cellStyle name="Standard 3 3 2 2 2 4 6 2 2" xfId="31764"/>
    <cellStyle name="Standard 3 3 2 2 2 4 6 3" xfId="23473"/>
    <cellStyle name="Standard 3 3 2 2 2 4 6 4" xfId="40055"/>
    <cellStyle name="Standard 3 3 2 2 2 4 6 5" xfId="48605"/>
    <cellStyle name="Standard 3 3 2 2 2 4 7" xfId="8493"/>
    <cellStyle name="Standard 3 3 2 2 2 4 7 2" xfId="17044"/>
    <cellStyle name="Standard 3 3 2 2 2 4 7 3" xfId="25594"/>
    <cellStyle name="Standard 3 3 2 2 2 4 7 4" xfId="42176"/>
    <cellStyle name="Standard 3 3 2 2 2 4 7 5" xfId="50726"/>
    <cellStyle name="Standard 3 3 2 2 2 4 8" xfId="8753"/>
    <cellStyle name="Standard 3 3 2 2 2 4 9" xfId="17303"/>
    <cellStyle name="Standard 3 3 2 2 2 5" xfId="313"/>
    <cellStyle name="Standard 3 3 2 2 2 5 2" xfId="831"/>
    <cellStyle name="Standard 3 3 2 2 2 5 2 2" xfId="1867"/>
    <cellStyle name="Standard 3 3 2 2 2 5 2 2 2" xfId="3940"/>
    <cellStyle name="Standard 3 3 2 2 2 5 2 2 2 2" xfId="6374"/>
    <cellStyle name="Standard 3 3 2 2 2 5 2 2 2 2 2" xfId="14942"/>
    <cellStyle name="Standard 3 3 2 2 2 5 2 2 2 2 2 2" xfId="31783"/>
    <cellStyle name="Standard 3 3 2 2 2 5 2 2 2 2 3" xfId="23492"/>
    <cellStyle name="Standard 3 3 2 2 2 5 2 2 2 2 4" xfId="40074"/>
    <cellStyle name="Standard 3 3 2 2 2 5 2 2 2 2 5" xfId="48624"/>
    <cellStyle name="Standard 3 3 2 2 2 5 2 2 2 3" xfId="12510"/>
    <cellStyle name="Standard 3 3 2 2 2 5 2 2 2 3 2" xfId="29351"/>
    <cellStyle name="Standard 3 3 2 2 2 5 2 2 2 4" xfId="21060"/>
    <cellStyle name="Standard 3 3 2 2 2 5 2 2 2 5" xfId="37642"/>
    <cellStyle name="Standard 3 3 2 2 2 5 2 2 2 6" xfId="46192"/>
    <cellStyle name="Standard 3 3 2 2 2 5 2 2 3" xfId="6373"/>
    <cellStyle name="Standard 3 3 2 2 2 5 2 2 3 2" xfId="14941"/>
    <cellStyle name="Standard 3 3 2 2 2 5 2 2 3 2 2" xfId="31782"/>
    <cellStyle name="Standard 3 3 2 2 2 5 2 2 3 3" xfId="23491"/>
    <cellStyle name="Standard 3 3 2 2 2 5 2 2 3 4" xfId="40073"/>
    <cellStyle name="Standard 3 3 2 2 2 5 2 2 3 5" xfId="48623"/>
    <cellStyle name="Standard 3 3 2 2 2 5 2 2 4" xfId="10438"/>
    <cellStyle name="Standard 3 3 2 2 2 5 2 2 4 2" xfId="27279"/>
    <cellStyle name="Standard 3 3 2 2 2 5 2 2 5" xfId="18988"/>
    <cellStyle name="Standard 3 3 2 2 2 5 2 2 6" xfId="35570"/>
    <cellStyle name="Standard 3 3 2 2 2 5 2 2 7" xfId="44120"/>
    <cellStyle name="Standard 3 3 2 2 2 5 2 3" xfId="2904"/>
    <cellStyle name="Standard 3 3 2 2 2 5 2 3 2" xfId="6375"/>
    <cellStyle name="Standard 3 3 2 2 2 5 2 3 2 2" xfId="14943"/>
    <cellStyle name="Standard 3 3 2 2 2 5 2 3 2 2 2" xfId="31784"/>
    <cellStyle name="Standard 3 3 2 2 2 5 2 3 2 3" xfId="23493"/>
    <cellStyle name="Standard 3 3 2 2 2 5 2 3 2 4" xfId="40075"/>
    <cellStyle name="Standard 3 3 2 2 2 5 2 3 2 5" xfId="48625"/>
    <cellStyle name="Standard 3 3 2 2 2 5 2 3 3" xfId="11474"/>
    <cellStyle name="Standard 3 3 2 2 2 5 2 3 3 2" xfId="28315"/>
    <cellStyle name="Standard 3 3 2 2 2 5 2 3 4" xfId="20024"/>
    <cellStyle name="Standard 3 3 2 2 2 5 2 3 5" xfId="36606"/>
    <cellStyle name="Standard 3 3 2 2 2 5 2 3 6" xfId="45156"/>
    <cellStyle name="Standard 3 3 2 2 2 5 2 4" xfId="6372"/>
    <cellStyle name="Standard 3 3 2 2 2 5 2 4 2" xfId="14940"/>
    <cellStyle name="Standard 3 3 2 2 2 5 2 4 2 2" xfId="31781"/>
    <cellStyle name="Standard 3 3 2 2 2 5 2 4 3" xfId="23490"/>
    <cellStyle name="Standard 3 3 2 2 2 5 2 4 4" xfId="40072"/>
    <cellStyle name="Standard 3 3 2 2 2 5 2 4 5" xfId="48622"/>
    <cellStyle name="Standard 3 3 2 2 2 5 2 5" xfId="9402"/>
    <cellStyle name="Standard 3 3 2 2 2 5 2 5 2" xfId="26243"/>
    <cellStyle name="Standard 3 3 2 2 2 5 2 6" xfId="17952"/>
    <cellStyle name="Standard 3 3 2 2 2 5 2 7" xfId="34534"/>
    <cellStyle name="Standard 3 3 2 2 2 5 2 8" xfId="43084"/>
    <cellStyle name="Standard 3 3 2 2 2 5 3" xfId="1349"/>
    <cellStyle name="Standard 3 3 2 2 2 5 3 2" xfId="3422"/>
    <cellStyle name="Standard 3 3 2 2 2 5 3 2 2" xfId="6377"/>
    <cellStyle name="Standard 3 3 2 2 2 5 3 2 2 2" xfId="14945"/>
    <cellStyle name="Standard 3 3 2 2 2 5 3 2 2 2 2" xfId="31786"/>
    <cellStyle name="Standard 3 3 2 2 2 5 3 2 2 3" xfId="23495"/>
    <cellStyle name="Standard 3 3 2 2 2 5 3 2 2 4" xfId="40077"/>
    <cellStyle name="Standard 3 3 2 2 2 5 3 2 2 5" xfId="48627"/>
    <cellStyle name="Standard 3 3 2 2 2 5 3 2 3" xfId="11992"/>
    <cellStyle name="Standard 3 3 2 2 2 5 3 2 3 2" xfId="28833"/>
    <cellStyle name="Standard 3 3 2 2 2 5 3 2 4" xfId="20542"/>
    <cellStyle name="Standard 3 3 2 2 2 5 3 2 5" xfId="37124"/>
    <cellStyle name="Standard 3 3 2 2 2 5 3 2 6" xfId="45674"/>
    <cellStyle name="Standard 3 3 2 2 2 5 3 3" xfId="6376"/>
    <cellStyle name="Standard 3 3 2 2 2 5 3 3 2" xfId="14944"/>
    <cellStyle name="Standard 3 3 2 2 2 5 3 3 2 2" xfId="31785"/>
    <cellStyle name="Standard 3 3 2 2 2 5 3 3 3" xfId="23494"/>
    <cellStyle name="Standard 3 3 2 2 2 5 3 3 4" xfId="40076"/>
    <cellStyle name="Standard 3 3 2 2 2 5 3 3 5" xfId="48626"/>
    <cellStyle name="Standard 3 3 2 2 2 5 3 4" xfId="9920"/>
    <cellStyle name="Standard 3 3 2 2 2 5 3 4 2" xfId="26761"/>
    <cellStyle name="Standard 3 3 2 2 2 5 3 5" xfId="18470"/>
    <cellStyle name="Standard 3 3 2 2 2 5 3 6" xfId="35052"/>
    <cellStyle name="Standard 3 3 2 2 2 5 3 7" xfId="43602"/>
    <cellStyle name="Standard 3 3 2 2 2 5 4" xfId="2386"/>
    <cellStyle name="Standard 3 3 2 2 2 5 4 2" xfId="6378"/>
    <cellStyle name="Standard 3 3 2 2 2 5 4 2 2" xfId="14946"/>
    <cellStyle name="Standard 3 3 2 2 2 5 4 2 2 2" xfId="31787"/>
    <cellStyle name="Standard 3 3 2 2 2 5 4 2 3" xfId="23496"/>
    <cellStyle name="Standard 3 3 2 2 2 5 4 2 4" xfId="40078"/>
    <cellStyle name="Standard 3 3 2 2 2 5 4 2 5" xfId="48628"/>
    <cellStyle name="Standard 3 3 2 2 2 5 4 3" xfId="10956"/>
    <cellStyle name="Standard 3 3 2 2 2 5 4 3 2" xfId="27797"/>
    <cellStyle name="Standard 3 3 2 2 2 5 4 4" xfId="19506"/>
    <cellStyle name="Standard 3 3 2 2 2 5 4 5" xfId="36088"/>
    <cellStyle name="Standard 3 3 2 2 2 5 4 6" xfId="44638"/>
    <cellStyle name="Standard 3 3 2 2 2 5 5" xfId="6371"/>
    <cellStyle name="Standard 3 3 2 2 2 5 5 2" xfId="14939"/>
    <cellStyle name="Standard 3 3 2 2 2 5 5 2 2" xfId="31780"/>
    <cellStyle name="Standard 3 3 2 2 2 5 5 3" xfId="23489"/>
    <cellStyle name="Standard 3 3 2 2 2 5 5 4" xfId="40071"/>
    <cellStyle name="Standard 3 3 2 2 2 5 5 5" xfId="48621"/>
    <cellStyle name="Standard 3 3 2 2 2 5 6" xfId="8884"/>
    <cellStyle name="Standard 3 3 2 2 2 5 6 2" xfId="25726"/>
    <cellStyle name="Standard 3 3 2 2 2 5 7" xfId="17434"/>
    <cellStyle name="Standard 3 3 2 2 2 5 8" xfId="34016"/>
    <cellStyle name="Standard 3 3 2 2 2 5 9" xfId="42566"/>
    <cellStyle name="Standard 3 3 2 2 2 6" xfId="572"/>
    <cellStyle name="Standard 3 3 2 2 2 6 2" xfId="1608"/>
    <cellStyle name="Standard 3 3 2 2 2 6 2 2" xfId="3681"/>
    <cellStyle name="Standard 3 3 2 2 2 6 2 2 2" xfId="6381"/>
    <cellStyle name="Standard 3 3 2 2 2 6 2 2 2 2" xfId="14949"/>
    <cellStyle name="Standard 3 3 2 2 2 6 2 2 2 2 2" xfId="31790"/>
    <cellStyle name="Standard 3 3 2 2 2 6 2 2 2 3" xfId="23499"/>
    <cellStyle name="Standard 3 3 2 2 2 6 2 2 2 4" xfId="40081"/>
    <cellStyle name="Standard 3 3 2 2 2 6 2 2 2 5" xfId="48631"/>
    <cellStyle name="Standard 3 3 2 2 2 6 2 2 3" xfId="12251"/>
    <cellStyle name="Standard 3 3 2 2 2 6 2 2 3 2" xfId="29092"/>
    <cellStyle name="Standard 3 3 2 2 2 6 2 2 4" xfId="20801"/>
    <cellStyle name="Standard 3 3 2 2 2 6 2 2 5" xfId="37383"/>
    <cellStyle name="Standard 3 3 2 2 2 6 2 2 6" xfId="45933"/>
    <cellStyle name="Standard 3 3 2 2 2 6 2 3" xfId="6380"/>
    <cellStyle name="Standard 3 3 2 2 2 6 2 3 2" xfId="14948"/>
    <cellStyle name="Standard 3 3 2 2 2 6 2 3 2 2" xfId="31789"/>
    <cellStyle name="Standard 3 3 2 2 2 6 2 3 3" xfId="23498"/>
    <cellStyle name="Standard 3 3 2 2 2 6 2 3 4" xfId="40080"/>
    <cellStyle name="Standard 3 3 2 2 2 6 2 3 5" xfId="48630"/>
    <cellStyle name="Standard 3 3 2 2 2 6 2 4" xfId="10179"/>
    <cellStyle name="Standard 3 3 2 2 2 6 2 4 2" xfId="27020"/>
    <cellStyle name="Standard 3 3 2 2 2 6 2 5" xfId="18729"/>
    <cellStyle name="Standard 3 3 2 2 2 6 2 6" xfId="35311"/>
    <cellStyle name="Standard 3 3 2 2 2 6 2 7" xfId="43861"/>
    <cellStyle name="Standard 3 3 2 2 2 6 3" xfId="2645"/>
    <cellStyle name="Standard 3 3 2 2 2 6 3 2" xfId="6382"/>
    <cellStyle name="Standard 3 3 2 2 2 6 3 2 2" xfId="14950"/>
    <cellStyle name="Standard 3 3 2 2 2 6 3 2 2 2" xfId="31791"/>
    <cellStyle name="Standard 3 3 2 2 2 6 3 2 3" xfId="23500"/>
    <cellStyle name="Standard 3 3 2 2 2 6 3 2 4" xfId="40082"/>
    <cellStyle name="Standard 3 3 2 2 2 6 3 2 5" xfId="48632"/>
    <cellStyle name="Standard 3 3 2 2 2 6 3 3" xfId="11215"/>
    <cellStyle name="Standard 3 3 2 2 2 6 3 3 2" xfId="28056"/>
    <cellStyle name="Standard 3 3 2 2 2 6 3 4" xfId="19765"/>
    <cellStyle name="Standard 3 3 2 2 2 6 3 5" xfId="36347"/>
    <cellStyle name="Standard 3 3 2 2 2 6 3 6" xfId="44897"/>
    <cellStyle name="Standard 3 3 2 2 2 6 4" xfId="6379"/>
    <cellStyle name="Standard 3 3 2 2 2 6 4 2" xfId="14947"/>
    <cellStyle name="Standard 3 3 2 2 2 6 4 2 2" xfId="31788"/>
    <cellStyle name="Standard 3 3 2 2 2 6 4 3" xfId="23497"/>
    <cellStyle name="Standard 3 3 2 2 2 6 4 4" xfId="40079"/>
    <cellStyle name="Standard 3 3 2 2 2 6 4 5" xfId="48629"/>
    <cellStyle name="Standard 3 3 2 2 2 6 5" xfId="9143"/>
    <cellStyle name="Standard 3 3 2 2 2 6 5 2" xfId="25984"/>
    <cellStyle name="Standard 3 3 2 2 2 6 6" xfId="17693"/>
    <cellStyle name="Standard 3 3 2 2 2 6 7" xfId="34275"/>
    <cellStyle name="Standard 3 3 2 2 2 6 8" xfId="42825"/>
    <cellStyle name="Standard 3 3 2 2 2 7" xfId="1090"/>
    <cellStyle name="Standard 3 3 2 2 2 7 2" xfId="3163"/>
    <cellStyle name="Standard 3 3 2 2 2 7 2 2" xfId="6384"/>
    <cellStyle name="Standard 3 3 2 2 2 7 2 2 2" xfId="14952"/>
    <cellStyle name="Standard 3 3 2 2 2 7 2 2 2 2" xfId="31793"/>
    <cellStyle name="Standard 3 3 2 2 2 7 2 2 3" xfId="23502"/>
    <cellStyle name="Standard 3 3 2 2 2 7 2 2 4" xfId="40084"/>
    <cellStyle name="Standard 3 3 2 2 2 7 2 2 5" xfId="48634"/>
    <cellStyle name="Standard 3 3 2 2 2 7 2 3" xfId="11733"/>
    <cellStyle name="Standard 3 3 2 2 2 7 2 3 2" xfId="28574"/>
    <cellStyle name="Standard 3 3 2 2 2 7 2 4" xfId="20283"/>
    <cellStyle name="Standard 3 3 2 2 2 7 2 5" xfId="36865"/>
    <cellStyle name="Standard 3 3 2 2 2 7 2 6" xfId="45415"/>
    <cellStyle name="Standard 3 3 2 2 2 7 3" xfId="6383"/>
    <cellStyle name="Standard 3 3 2 2 2 7 3 2" xfId="14951"/>
    <cellStyle name="Standard 3 3 2 2 2 7 3 2 2" xfId="31792"/>
    <cellStyle name="Standard 3 3 2 2 2 7 3 3" xfId="23501"/>
    <cellStyle name="Standard 3 3 2 2 2 7 3 4" xfId="40083"/>
    <cellStyle name="Standard 3 3 2 2 2 7 3 5" xfId="48633"/>
    <cellStyle name="Standard 3 3 2 2 2 7 4" xfId="9661"/>
    <cellStyle name="Standard 3 3 2 2 2 7 4 2" xfId="26502"/>
    <cellStyle name="Standard 3 3 2 2 2 7 5" xfId="18211"/>
    <cellStyle name="Standard 3 3 2 2 2 7 6" xfId="34793"/>
    <cellStyle name="Standard 3 3 2 2 2 7 7" xfId="43343"/>
    <cellStyle name="Standard 3 3 2 2 2 8" xfId="2127"/>
    <cellStyle name="Standard 3 3 2 2 2 8 2" xfId="6385"/>
    <cellStyle name="Standard 3 3 2 2 2 8 2 2" xfId="14953"/>
    <cellStyle name="Standard 3 3 2 2 2 8 2 2 2" xfId="31794"/>
    <cellStyle name="Standard 3 3 2 2 2 8 2 3" xfId="23503"/>
    <cellStyle name="Standard 3 3 2 2 2 8 2 4" xfId="40085"/>
    <cellStyle name="Standard 3 3 2 2 2 8 2 5" xfId="48635"/>
    <cellStyle name="Standard 3 3 2 2 2 8 3" xfId="10697"/>
    <cellStyle name="Standard 3 3 2 2 2 8 3 2" xfId="27538"/>
    <cellStyle name="Standard 3 3 2 2 2 8 4" xfId="19247"/>
    <cellStyle name="Standard 3 3 2 2 2 8 5" xfId="35829"/>
    <cellStyle name="Standard 3 3 2 2 2 8 6" xfId="44379"/>
    <cellStyle name="Standard 3 3 2 2 2 9" xfId="6258"/>
    <cellStyle name="Standard 3 3 2 2 2 9 2" xfId="14826"/>
    <cellStyle name="Standard 3 3 2 2 2 9 2 2" xfId="31667"/>
    <cellStyle name="Standard 3 3 2 2 2 9 3" xfId="23376"/>
    <cellStyle name="Standard 3 3 2 2 2 9 4" xfId="39958"/>
    <cellStyle name="Standard 3 3 2 2 2 9 5" xfId="48508"/>
    <cellStyle name="Standard 3 3 2 2 3" xfId="64"/>
    <cellStyle name="Standard 3 3 2 2 3 10" xfId="8641"/>
    <cellStyle name="Standard 3 3 2 2 3 11" xfId="17191"/>
    <cellStyle name="Standard 3 3 2 2 3 12" xfId="33773"/>
    <cellStyle name="Standard 3 3 2 2 3 13" xfId="42323"/>
    <cellStyle name="Standard 3 3 2 2 3 2" xfId="128"/>
    <cellStyle name="Standard 3 3 2 2 3 2 10" xfId="17255"/>
    <cellStyle name="Standard 3 3 2 2 3 2 11" xfId="33837"/>
    <cellStyle name="Standard 3 3 2 2 3 2 12" xfId="42387"/>
    <cellStyle name="Standard 3 3 2 2 3 2 2" xfId="257"/>
    <cellStyle name="Standard 3 3 2 2 3 2 2 10" xfId="33965"/>
    <cellStyle name="Standard 3 3 2 2 3 2 2 11" xfId="42515"/>
    <cellStyle name="Standard 3 3 2 2 3 2 2 2" xfId="521"/>
    <cellStyle name="Standard 3 3 2 2 3 2 2 2 2" xfId="1039"/>
    <cellStyle name="Standard 3 3 2 2 3 2 2 2 2 2" xfId="2075"/>
    <cellStyle name="Standard 3 3 2 2 3 2 2 2 2 2 2" xfId="4148"/>
    <cellStyle name="Standard 3 3 2 2 3 2 2 2 2 2 2 2" xfId="6392"/>
    <cellStyle name="Standard 3 3 2 2 3 2 2 2 2 2 2 2 2" xfId="14960"/>
    <cellStyle name="Standard 3 3 2 2 3 2 2 2 2 2 2 2 2 2" xfId="31801"/>
    <cellStyle name="Standard 3 3 2 2 3 2 2 2 2 2 2 2 3" xfId="23510"/>
    <cellStyle name="Standard 3 3 2 2 3 2 2 2 2 2 2 2 4" xfId="40092"/>
    <cellStyle name="Standard 3 3 2 2 3 2 2 2 2 2 2 2 5" xfId="48642"/>
    <cellStyle name="Standard 3 3 2 2 3 2 2 2 2 2 2 3" xfId="12718"/>
    <cellStyle name="Standard 3 3 2 2 3 2 2 2 2 2 2 3 2" xfId="29559"/>
    <cellStyle name="Standard 3 3 2 2 3 2 2 2 2 2 2 4" xfId="21268"/>
    <cellStyle name="Standard 3 3 2 2 3 2 2 2 2 2 2 5" xfId="37850"/>
    <cellStyle name="Standard 3 3 2 2 3 2 2 2 2 2 2 6" xfId="46400"/>
    <cellStyle name="Standard 3 3 2 2 3 2 2 2 2 2 3" xfId="6391"/>
    <cellStyle name="Standard 3 3 2 2 3 2 2 2 2 2 3 2" xfId="14959"/>
    <cellStyle name="Standard 3 3 2 2 3 2 2 2 2 2 3 2 2" xfId="31800"/>
    <cellStyle name="Standard 3 3 2 2 3 2 2 2 2 2 3 3" xfId="23509"/>
    <cellStyle name="Standard 3 3 2 2 3 2 2 2 2 2 3 4" xfId="40091"/>
    <cellStyle name="Standard 3 3 2 2 3 2 2 2 2 2 3 5" xfId="48641"/>
    <cellStyle name="Standard 3 3 2 2 3 2 2 2 2 2 4" xfId="10646"/>
    <cellStyle name="Standard 3 3 2 2 3 2 2 2 2 2 4 2" xfId="27487"/>
    <cellStyle name="Standard 3 3 2 2 3 2 2 2 2 2 5" xfId="19196"/>
    <cellStyle name="Standard 3 3 2 2 3 2 2 2 2 2 6" xfId="35778"/>
    <cellStyle name="Standard 3 3 2 2 3 2 2 2 2 2 7" xfId="44328"/>
    <cellStyle name="Standard 3 3 2 2 3 2 2 2 2 3" xfId="3112"/>
    <cellStyle name="Standard 3 3 2 2 3 2 2 2 2 3 2" xfId="6393"/>
    <cellStyle name="Standard 3 3 2 2 3 2 2 2 2 3 2 2" xfId="14961"/>
    <cellStyle name="Standard 3 3 2 2 3 2 2 2 2 3 2 2 2" xfId="31802"/>
    <cellStyle name="Standard 3 3 2 2 3 2 2 2 2 3 2 3" xfId="23511"/>
    <cellStyle name="Standard 3 3 2 2 3 2 2 2 2 3 2 4" xfId="40093"/>
    <cellStyle name="Standard 3 3 2 2 3 2 2 2 2 3 2 5" xfId="48643"/>
    <cellStyle name="Standard 3 3 2 2 3 2 2 2 2 3 3" xfId="11682"/>
    <cellStyle name="Standard 3 3 2 2 3 2 2 2 2 3 3 2" xfId="28523"/>
    <cellStyle name="Standard 3 3 2 2 3 2 2 2 2 3 4" xfId="20232"/>
    <cellStyle name="Standard 3 3 2 2 3 2 2 2 2 3 5" xfId="36814"/>
    <cellStyle name="Standard 3 3 2 2 3 2 2 2 2 3 6" xfId="45364"/>
    <cellStyle name="Standard 3 3 2 2 3 2 2 2 2 4" xfId="6390"/>
    <cellStyle name="Standard 3 3 2 2 3 2 2 2 2 4 2" xfId="14958"/>
    <cellStyle name="Standard 3 3 2 2 3 2 2 2 2 4 2 2" xfId="31799"/>
    <cellStyle name="Standard 3 3 2 2 3 2 2 2 2 4 3" xfId="23508"/>
    <cellStyle name="Standard 3 3 2 2 3 2 2 2 2 4 4" xfId="40090"/>
    <cellStyle name="Standard 3 3 2 2 3 2 2 2 2 4 5" xfId="48640"/>
    <cellStyle name="Standard 3 3 2 2 3 2 2 2 2 5" xfId="9610"/>
    <cellStyle name="Standard 3 3 2 2 3 2 2 2 2 5 2" xfId="26451"/>
    <cellStyle name="Standard 3 3 2 2 3 2 2 2 2 6" xfId="18160"/>
    <cellStyle name="Standard 3 3 2 2 3 2 2 2 2 7" xfId="34742"/>
    <cellStyle name="Standard 3 3 2 2 3 2 2 2 2 8" xfId="43292"/>
    <cellStyle name="Standard 3 3 2 2 3 2 2 2 3" xfId="1557"/>
    <cellStyle name="Standard 3 3 2 2 3 2 2 2 3 2" xfId="3630"/>
    <cellStyle name="Standard 3 3 2 2 3 2 2 2 3 2 2" xfId="6395"/>
    <cellStyle name="Standard 3 3 2 2 3 2 2 2 3 2 2 2" xfId="14963"/>
    <cellStyle name="Standard 3 3 2 2 3 2 2 2 3 2 2 2 2" xfId="31804"/>
    <cellStyle name="Standard 3 3 2 2 3 2 2 2 3 2 2 3" xfId="23513"/>
    <cellStyle name="Standard 3 3 2 2 3 2 2 2 3 2 2 4" xfId="40095"/>
    <cellStyle name="Standard 3 3 2 2 3 2 2 2 3 2 2 5" xfId="48645"/>
    <cellStyle name="Standard 3 3 2 2 3 2 2 2 3 2 3" xfId="12200"/>
    <cellStyle name="Standard 3 3 2 2 3 2 2 2 3 2 3 2" xfId="29041"/>
    <cellStyle name="Standard 3 3 2 2 3 2 2 2 3 2 4" xfId="20750"/>
    <cellStyle name="Standard 3 3 2 2 3 2 2 2 3 2 5" xfId="37332"/>
    <cellStyle name="Standard 3 3 2 2 3 2 2 2 3 2 6" xfId="45882"/>
    <cellStyle name="Standard 3 3 2 2 3 2 2 2 3 3" xfId="6394"/>
    <cellStyle name="Standard 3 3 2 2 3 2 2 2 3 3 2" xfId="14962"/>
    <cellStyle name="Standard 3 3 2 2 3 2 2 2 3 3 2 2" xfId="31803"/>
    <cellStyle name="Standard 3 3 2 2 3 2 2 2 3 3 3" xfId="23512"/>
    <cellStyle name="Standard 3 3 2 2 3 2 2 2 3 3 4" xfId="40094"/>
    <cellStyle name="Standard 3 3 2 2 3 2 2 2 3 3 5" xfId="48644"/>
    <cellStyle name="Standard 3 3 2 2 3 2 2 2 3 4" xfId="10128"/>
    <cellStyle name="Standard 3 3 2 2 3 2 2 2 3 4 2" xfId="26969"/>
    <cellStyle name="Standard 3 3 2 2 3 2 2 2 3 5" xfId="18678"/>
    <cellStyle name="Standard 3 3 2 2 3 2 2 2 3 6" xfId="35260"/>
    <cellStyle name="Standard 3 3 2 2 3 2 2 2 3 7" xfId="43810"/>
    <cellStyle name="Standard 3 3 2 2 3 2 2 2 4" xfId="2594"/>
    <cellStyle name="Standard 3 3 2 2 3 2 2 2 4 2" xfId="6396"/>
    <cellStyle name="Standard 3 3 2 2 3 2 2 2 4 2 2" xfId="14964"/>
    <cellStyle name="Standard 3 3 2 2 3 2 2 2 4 2 2 2" xfId="31805"/>
    <cellStyle name="Standard 3 3 2 2 3 2 2 2 4 2 3" xfId="23514"/>
    <cellStyle name="Standard 3 3 2 2 3 2 2 2 4 2 4" xfId="40096"/>
    <cellStyle name="Standard 3 3 2 2 3 2 2 2 4 2 5" xfId="48646"/>
    <cellStyle name="Standard 3 3 2 2 3 2 2 2 4 3" xfId="11164"/>
    <cellStyle name="Standard 3 3 2 2 3 2 2 2 4 3 2" xfId="28005"/>
    <cellStyle name="Standard 3 3 2 2 3 2 2 2 4 4" xfId="19714"/>
    <cellStyle name="Standard 3 3 2 2 3 2 2 2 4 5" xfId="36296"/>
    <cellStyle name="Standard 3 3 2 2 3 2 2 2 4 6" xfId="44846"/>
    <cellStyle name="Standard 3 3 2 2 3 2 2 2 5" xfId="6389"/>
    <cellStyle name="Standard 3 3 2 2 3 2 2 2 5 2" xfId="14957"/>
    <cellStyle name="Standard 3 3 2 2 3 2 2 2 5 2 2" xfId="31798"/>
    <cellStyle name="Standard 3 3 2 2 3 2 2 2 5 3" xfId="23507"/>
    <cellStyle name="Standard 3 3 2 2 3 2 2 2 5 4" xfId="40089"/>
    <cellStyle name="Standard 3 3 2 2 3 2 2 2 5 5" xfId="48639"/>
    <cellStyle name="Standard 3 3 2 2 3 2 2 2 6" xfId="9092"/>
    <cellStyle name="Standard 3 3 2 2 3 2 2 2 6 2" xfId="25934"/>
    <cellStyle name="Standard 3 3 2 2 3 2 2 2 7" xfId="17642"/>
    <cellStyle name="Standard 3 3 2 2 3 2 2 2 8" xfId="34224"/>
    <cellStyle name="Standard 3 3 2 2 3 2 2 2 9" xfId="42774"/>
    <cellStyle name="Standard 3 3 2 2 3 2 2 3" xfId="780"/>
    <cellStyle name="Standard 3 3 2 2 3 2 2 3 2" xfId="1816"/>
    <cellStyle name="Standard 3 3 2 2 3 2 2 3 2 2" xfId="3889"/>
    <cellStyle name="Standard 3 3 2 2 3 2 2 3 2 2 2" xfId="6399"/>
    <cellStyle name="Standard 3 3 2 2 3 2 2 3 2 2 2 2" xfId="14967"/>
    <cellStyle name="Standard 3 3 2 2 3 2 2 3 2 2 2 2 2" xfId="31808"/>
    <cellStyle name="Standard 3 3 2 2 3 2 2 3 2 2 2 3" xfId="23517"/>
    <cellStyle name="Standard 3 3 2 2 3 2 2 3 2 2 2 4" xfId="40099"/>
    <cellStyle name="Standard 3 3 2 2 3 2 2 3 2 2 2 5" xfId="48649"/>
    <cellStyle name="Standard 3 3 2 2 3 2 2 3 2 2 3" xfId="12459"/>
    <cellStyle name="Standard 3 3 2 2 3 2 2 3 2 2 3 2" xfId="29300"/>
    <cellStyle name="Standard 3 3 2 2 3 2 2 3 2 2 4" xfId="21009"/>
    <cellStyle name="Standard 3 3 2 2 3 2 2 3 2 2 5" xfId="37591"/>
    <cellStyle name="Standard 3 3 2 2 3 2 2 3 2 2 6" xfId="46141"/>
    <cellStyle name="Standard 3 3 2 2 3 2 2 3 2 3" xfId="6398"/>
    <cellStyle name="Standard 3 3 2 2 3 2 2 3 2 3 2" xfId="14966"/>
    <cellStyle name="Standard 3 3 2 2 3 2 2 3 2 3 2 2" xfId="31807"/>
    <cellStyle name="Standard 3 3 2 2 3 2 2 3 2 3 3" xfId="23516"/>
    <cellStyle name="Standard 3 3 2 2 3 2 2 3 2 3 4" xfId="40098"/>
    <cellStyle name="Standard 3 3 2 2 3 2 2 3 2 3 5" xfId="48648"/>
    <cellStyle name="Standard 3 3 2 2 3 2 2 3 2 4" xfId="10387"/>
    <cellStyle name="Standard 3 3 2 2 3 2 2 3 2 4 2" xfId="27228"/>
    <cellStyle name="Standard 3 3 2 2 3 2 2 3 2 5" xfId="18937"/>
    <cellStyle name="Standard 3 3 2 2 3 2 2 3 2 6" xfId="35519"/>
    <cellStyle name="Standard 3 3 2 2 3 2 2 3 2 7" xfId="44069"/>
    <cellStyle name="Standard 3 3 2 2 3 2 2 3 3" xfId="2853"/>
    <cellStyle name="Standard 3 3 2 2 3 2 2 3 3 2" xfId="6400"/>
    <cellStyle name="Standard 3 3 2 2 3 2 2 3 3 2 2" xfId="14968"/>
    <cellStyle name="Standard 3 3 2 2 3 2 2 3 3 2 2 2" xfId="31809"/>
    <cellStyle name="Standard 3 3 2 2 3 2 2 3 3 2 3" xfId="23518"/>
    <cellStyle name="Standard 3 3 2 2 3 2 2 3 3 2 4" xfId="40100"/>
    <cellStyle name="Standard 3 3 2 2 3 2 2 3 3 2 5" xfId="48650"/>
    <cellStyle name="Standard 3 3 2 2 3 2 2 3 3 3" xfId="11423"/>
    <cellStyle name="Standard 3 3 2 2 3 2 2 3 3 3 2" xfId="28264"/>
    <cellStyle name="Standard 3 3 2 2 3 2 2 3 3 4" xfId="19973"/>
    <cellStyle name="Standard 3 3 2 2 3 2 2 3 3 5" xfId="36555"/>
    <cellStyle name="Standard 3 3 2 2 3 2 2 3 3 6" xfId="45105"/>
    <cellStyle name="Standard 3 3 2 2 3 2 2 3 4" xfId="6397"/>
    <cellStyle name="Standard 3 3 2 2 3 2 2 3 4 2" xfId="14965"/>
    <cellStyle name="Standard 3 3 2 2 3 2 2 3 4 2 2" xfId="31806"/>
    <cellStyle name="Standard 3 3 2 2 3 2 2 3 4 3" xfId="23515"/>
    <cellStyle name="Standard 3 3 2 2 3 2 2 3 4 4" xfId="40097"/>
    <cellStyle name="Standard 3 3 2 2 3 2 2 3 4 5" xfId="48647"/>
    <cellStyle name="Standard 3 3 2 2 3 2 2 3 5" xfId="9351"/>
    <cellStyle name="Standard 3 3 2 2 3 2 2 3 5 2" xfId="26192"/>
    <cellStyle name="Standard 3 3 2 2 3 2 2 3 6" xfId="17901"/>
    <cellStyle name="Standard 3 3 2 2 3 2 2 3 7" xfId="34483"/>
    <cellStyle name="Standard 3 3 2 2 3 2 2 3 8" xfId="43033"/>
    <cellStyle name="Standard 3 3 2 2 3 2 2 4" xfId="1298"/>
    <cellStyle name="Standard 3 3 2 2 3 2 2 4 2" xfId="3371"/>
    <cellStyle name="Standard 3 3 2 2 3 2 2 4 2 2" xfId="6402"/>
    <cellStyle name="Standard 3 3 2 2 3 2 2 4 2 2 2" xfId="14970"/>
    <cellStyle name="Standard 3 3 2 2 3 2 2 4 2 2 2 2" xfId="31811"/>
    <cellStyle name="Standard 3 3 2 2 3 2 2 4 2 2 3" xfId="23520"/>
    <cellStyle name="Standard 3 3 2 2 3 2 2 4 2 2 4" xfId="40102"/>
    <cellStyle name="Standard 3 3 2 2 3 2 2 4 2 2 5" xfId="48652"/>
    <cellStyle name="Standard 3 3 2 2 3 2 2 4 2 3" xfId="11941"/>
    <cellStyle name="Standard 3 3 2 2 3 2 2 4 2 3 2" xfId="28782"/>
    <cellStyle name="Standard 3 3 2 2 3 2 2 4 2 4" xfId="20491"/>
    <cellStyle name="Standard 3 3 2 2 3 2 2 4 2 5" xfId="37073"/>
    <cellStyle name="Standard 3 3 2 2 3 2 2 4 2 6" xfId="45623"/>
    <cellStyle name="Standard 3 3 2 2 3 2 2 4 3" xfId="6401"/>
    <cellStyle name="Standard 3 3 2 2 3 2 2 4 3 2" xfId="14969"/>
    <cellStyle name="Standard 3 3 2 2 3 2 2 4 3 2 2" xfId="31810"/>
    <cellStyle name="Standard 3 3 2 2 3 2 2 4 3 3" xfId="23519"/>
    <cellStyle name="Standard 3 3 2 2 3 2 2 4 3 4" xfId="40101"/>
    <cellStyle name="Standard 3 3 2 2 3 2 2 4 3 5" xfId="48651"/>
    <cellStyle name="Standard 3 3 2 2 3 2 2 4 4" xfId="9869"/>
    <cellStyle name="Standard 3 3 2 2 3 2 2 4 4 2" xfId="26710"/>
    <cellStyle name="Standard 3 3 2 2 3 2 2 4 5" xfId="18419"/>
    <cellStyle name="Standard 3 3 2 2 3 2 2 4 6" xfId="35001"/>
    <cellStyle name="Standard 3 3 2 2 3 2 2 4 7" xfId="43551"/>
    <cellStyle name="Standard 3 3 2 2 3 2 2 5" xfId="2335"/>
    <cellStyle name="Standard 3 3 2 2 3 2 2 5 2" xfId="6403"/>
    <cellStyle name="Standard 3 3 2 2 3 2 2 5 2 2" xfId="14971"/>
    <cellStyle name="Standard 3 3 2 2 3 2 2 5 2 2 2" xfId="31812"/>
    <cellStyle name="Standard 3 3 2 2 3 2 2 5 2 3" xfId="23521"/>
    <cellStyle name="Standard 3 3 2 2 3 2 2 5 2 4" xfId="40103"/>
    <cellStyle name="Standard 3 3 2 2 3 2 2 5 2 5" xfId="48653"/>
    <cellStyle name="Standard 3 3 2 2 3 2 2 5 3" xfId="10905"/>
    <cellStyle name="Standard 3 3 2 2 3 2 2 5 3 2" xfId="27746"/>
    <cellStyle name="Standard 3 3 2 2 3 2 2 5 4" xfId="19455"/>
    <cellStyle name="Standard 3 3 2 2 3 2 2 5 5" xfId="36037"/>
    <cellStyle name="Standard 3 3 2 2 3 2 2 5 6" xfId="44587"/>
    <cellStyle name="Standard 3 3 2 2 3 2 2 6" xfId="6388"/>
    <cellStyle name="Standard 3 3 2 2 3 2 2 6 2" xfId="14956"/>
    <cellStyle name="Standard 3 3 2 2 3 2 2 6 2 2" xfId="31797"/>
    <cellStyle name="Standard 3 3 2 2 3 2 2 6 3" xfId="23506"/>
    <cellStyle name="Standard 3 3 2 2 3 2 2 6 4" xfId="40088"/>
    <cellStyle name="Standard 3 3 2 2 3 2 2 6 5" xfId="48638"/>
    <cellStyle name="Standard 3 3 2 2 3 2 2 7" xfId="8573"/>
    <cellStyle name="Standard 3 3 2 2 3 2 2 7 2" xfId="17124"/>
    <cellStyle name="Standard 3 3 2 2 3 2 2 7 3" xfId="25674"/>
    <cellStyle name="Standard 3 3 2 2 3 2 2 7 4" xfId="42256"/>
    <cellStyle name="Standard 3 3 2 2 3 2 2 7 5" xfId="50806"/>
    <cellStyle name="Standard 3 3 2 2 3 2 2 8" xfId="8833"/>
    <cellStyle name="Standard 3 3 2 2 3 2 2 9" xfId="17383"/>
    <cellStyle name="Standard 3 3 2 2 3 2 3" xfId="393"/>
    <cellStyle name="Standard 3 3 2 2 3 2 3 2" xfId="911"/>
    <cellStyle name="Standard 3 3 2 2 3 2 3 2 2" xfId="1947"/>
    <cellStyle name="Standard 3 3 2 2 3 2 3 2 2 2" xfId="4020"/>
    <cellStyle name="Standard 3 3 2 2 3 2 3 2 2 2 2" xfId="6407"/>
    <cellStyle name="Standard 3 3 2 2 3 2 3 2 2 2 2 2" xfId="14975"/>
    <cellStyle name="Standard 3 3 2 2 3 2 3 2 2 2 2 2 2" xfId="31816"/>
    <cellStyle name="Standard 3 3 2 2 3 2 3 2 2 2 2 3" xfId="23525"/>
    <cellStyle name="Standard 3 3 2 2 3 2 3 2 2 2 2 4" xfId="40107"/>
    <cellStyle name="Standard 3 3 2 2 3 2 3 2 2 2 2 5" xfId="48657"/>
    <cellStyle name="Standard 3 3 2 2 3 2 3 2 2 2 3" xfId="12590"/>
    <cellStyle name="Standard 3 3 2 2 3 2 3 2 2 2 3 2" xfId="29431"/>
    <cellStyle name="Standard 3 3 2 2 3 2 3 2 2 2 4" xfId="21140"/>
    <cellStyle name="Standard 3 3 2 2 3 2 3 2 2 2 5" xfId="37722"/>
    <cellStyle name="Standard 3 3 2 2 3 2 3 2 2 2 6" xfId="46272"/>
    <cellStyle name="Standard 3 3 2 2 3 2 3 2 2 3" xfId="6406"/>
    <cellStyle name="Standard 3 3 2 2 3 2 3 2 2 3 2" xfId="14974"/>
    <cellStyle name="Standard 3 3 2 2 3 2 3 2 2 3 2 2" xfId="31815"/>
    <cellStyle name="Standard 3 3 2 2 3 2 3 2 2 3 3" xfId="23524"/>
    <cellStyle name="Standard 3 3 2 2 3 2 3 2 2 3 4" xfId="40106"/>
    <cellStyle name="Standard 3 3 2 2 3 2 3 2 2 3 5" xfId="48656"/>
    <cellStyle name="Standard 3 3 2 2 3 2 3 2 2 4" xfId="10518"/>
    <cellStyle name="Standard 3 3 2 2 3 2 3 2 2 4 2" xfId="27359"/>
    <cellStyle name="Standard 3 3 2 2 3 2 3 2 2 5" xfId="19068"/>
    <cellStyle name="Standard 3 3 2 2 3 2 3 2 2 6" xfId="35650"/>
    <cellStyle name="Standard 3 3 2 2 3 2 3 2 2 7" xfId="44200"/>
    <cellStyle name="Standard 3 3 2 2 3 2 3 2 3" xfId="2984"/>
    <cellStyle name="Standard 3 3 2 2 3 2 3 2 3 2" xfId="6408"/>
    <cellStyle name="Standard 3 3 2 2 3 2 3 2 3 2 2" xfId="14976"/>
    <cellStyle name="Standard 3 3 2 2 3 2 3 2 3 2 2 2" xfId="31817"/>
    <cellStyle name="Standard 3 3 2 2 3 2 3 2 3 2 3" xfId="23526"/>
    <cellStyle name="Standard 3 3 2 2 3 2 3 2 3 2 4" xfId="40108"/>
    <cellStyle name="Standard 3 3 2 2 3 2 3 2 3 2 5" xfId="48658"/>
    <cellStyle name="Standard 3 3 2 2 3 2 3 2 3 3" xfId="11554"/>
    <cellStyle name="Standard 3 3 2 2 3 2 3 2 3 3 2" xfId="28395"/>
    <cellStyle name="Standard 3 3 2 2 3 2 3 2 3 4" xfId="20104"/>
    <cellStyle name="Standard 3 3 2 2 3 2 3 2 3 5" xfId="36686"/>
    <cellStyle name="Standard 3 3 2 2 3 2 3 2 3 6" xfId="45236"/>
    <cellStyle name="Standard 3 3 2 2 3 2 3 2 4" xfId="6405"/>
    <cellStyle name="Standard 3 3 2 2 3 2 3 2 4 2" xfId="14973"/>
    <cellStyle name="Standard 3 3 2 2 3 2 3 2 4 2 2" xfId="31814"/>
    <cellStyle name="Standard 3 3 2 2 3 2 3 2 4 3" xfId="23523"/>
    <cellStyle name="Standard 3 3 2 2 3 2 3 2 4 4" xfId="40105"/>
    <cellStyle name="Standard 3 3 2 2 3 2 3 2 4 5" xfId="48655"/>
    <cellStyle name="Standard 3 3 2 2 3 2 3 2 5" xfId="9482"/>
    <cellStyle name="Standard 3 3 2 2 3 2 3 2 5 2" xfId="26323"/>
    <cellStyle name="Standard 3 3 2 2 3 2 3 2 6" xfId="18032"/>
    <cellStyle name="Standard 3 3 2 2 3 2 3 2 7" xfId="34614"/>
    <cellStyle name="Standard 3 3 2 2 3 2 3 2 8" xfId="43164"/>
    <cellStyle name="Standard 3 3 2 2 3 2 3 3" xfId="1429"/>
    <cellStyle name="Standard 3 3 2 2 3 2 3 3 2" xfId="3502"/>
    <cellStyle name="Standard 3 3 2 2 3 2 3 3 2 2" xfId="6410"/>
    <cellStyle name="Standard 3 3 2 2 3 2 3 3 2 2 2" xfId="14978"/>
    <cellStyle name="Standard 3 3 2 2 3 2 3 3 2 2 2 2" xfId="31819"/>
    <cellStyle name="Standard 3 3 2 2 3 2 3 3 2 2 3" xfId="23528"/>
    <cellStyle name="Standard 3 3 2 2 3 2 3 3 2 2 4" xfId="40110"/>
    <cellStyle name="Standard 3 3 2 2 3 2 3 3 2 2 5" xfId="48660"/>
    <cellStyle name="Standard 3 3 2 2 3 2 3 3 2 3" xfId="12072"/>
    <cellStyle name="Standard 3 3 2 2 3 2 3 3 2 3 2" xfId="28913"/>
    <cellStyle name="Standard 3 3 2 2 3 2 3 3 2 4" xfId="20622"/>
    <cellStyle name="Standard 3 3 2 2 3 2 3 3 2 5" xfId="37204"/>
    <cellStyle name="Standard 3 3 2 2 3 2 3 3 2 6" xfId="45754"/>
    <cellStyle name="Standard 3 3 2 2 3 2 3 3 3" xfId="6409"/>
    <cellStyle name="Standard 3 3 2 2 3 2 3 3 3 2" xfId="14977"/>
    <cellStyle name="Standard 3 3 2 2 3 2 3 3 3 2 2" xfId="31818"/>
    <cellStyle name="Standard 3 3 2 2 3 2 3 3 3 3" xfId="23527"/>
    <cellStyle name="Standard 3 3 2 2 3 2 3 3 3 4" xfId="40109"/>
    <cellStyle name="Standard 3 3 2 2 3 2 3 3 3 5" xfId="48659"/>
    <cellStyle name="Standard 3 3 2 2 3 2 3 3 4" xfId="10000"/>
    <cellStyle name="Standard 3 3 2 2 3 2 3 3 4 2" xfId="26841"/>
    <cellStyle name="Standard 3 3 2 2 3 2 3 3 5" xfId="18550"/>
    <cellStyle name="Standard 3 3 2 2 3 2 3 3 6" xfId="35132"/>
    <cellStyle name="Standard 3 3 2 2 3 2 3 3 7" xfId="43682"/>
    <cellStyle name="Standard 3 3 2 2 3 2 3 4" xfId="2466"/>
    <cellStyle name="Standard 3 3 2 2 3 2 3 4 2" xfId="6411"/>
    <cellStyle name="Standard 3 3 2 2 3 2 3 4 2 2" xfId="14979"/>
    <cellStyle name="Standard 3 3 2 2 3 2 3 4 2 2 2" xfId="31820"/>
    <cellStyle name="Standard 3 3 2 2 3 2 3 4 2 3" xfId="23529"/>
    <cellStyle name="Standard 3 3 2 2 3 2 3 4 2 4" xfId="40111"/>
    <cellStyle name="Standard 3 3 2 2 3 2 3 4 2 5" xfId="48661"/>
    <cellStyle name="Standard 3 3 2 2 3 2 3 4 3" xfId="11036"/>
    <cellStyle name="Standard 3 3 2 2 3 2 3 4 3 2" xfId="27877"/>
    <cellStyle name="Standard 3 3 2 2 3 2 3 4 4" xfId="19586"/>
    <cellStyle name="Standard 3 3 2 2 3 2 3 4 5" xfId="36168"/>
    <cellStyle name="Standard 3 3 2 2 3 2 3 4 6" xfId="44718"/>
    <cellStyle name="Standard 3 3 2 2 3 2 3 5" xfId="6404"/>
    <cellStyle name="Standard 3 3 2 2 3 2 3 5 2" xfId="14972"/>
    <cellStyle name="Standard 3 3 2 2 3 2 3 5 2 2" xfId="31813"/>
    <cellStyle name="Standard 3 3 2 2 3 2 3 5 3" xfId="23522"/>
    <cellStyle name="Standard 3 3 2 2 3 2 3 5 4" xfId="40104"/>
    <cellStyle name="Standard 3 3 2 2 3 2 3 5 5" xfId="48654"/>
    <cellStyle name="Standard 3 3 2 2 3 2 3 6" xfId="8964"/>
    <cellStyle name="Standard 3 3 2 2 3 2 3 6 2" xfId="25806"/>
    <cellStyle name="Standard 3 3 2 2 3 2 3 7" xfId="17514"/>
    <cellStyle name="Standard 3 3 2 2 3 2 3 8" xfId="34096"/>
    <cellStyle name="Standard 3 3 2 2 3 2 3 9" xfId="42646"/>
    <cellStyle name="Standard 3 3 2 2 3 2 4" xfId="652"/>
    <cellStyle name="Standard 3 3 2 2 3 2 4 2" xfId="1688"/>
    <cellStyle name="Standard 3 3 2 2 3 2 4 2 2" xfId="3761"/>
    <cellStyle name="Standard 3 3 2 2 3 2 4 2 2 2" xfId="6414"/>
    <cellStyle name="Standard 3 3 2 2 3 2 4 2 2 2 2" xfId="14982"/>
    <cellStyle name="Standard 3 3 2 2 3 2 4 2 2 2 2 2" xfId="31823"/>
    <cellStyle name="Standard 3 3 2 2 3 2 4 2 2 2 3" xfId="23532"/>
    <cellStyle name="Standard 3 3 2 2 3 2 4 2 2 2 4" xfId="40114"/>
    <cellStyle name="Standard 3 3 2 2 3 2 4 2 2 2 5" xfId="48664"/>
    <cellStyle name="Standard 3 3 2 2 3 2 4 2 2 3" xfId="12331"/>
    <cellStyle name="Standard 3 3 2 2 3 2 4 2 2 3 2" xfId="29172"/>
    <cellStyle name="Standard 3 3 2 2 3 2 4 2 2 4" xfId="20881"/>
    <cellStyle name="Standard 3 3 2 2 3 2 4 2 2 5" xfId="37463"/>
    <cellStyle name="Standard 3 3 2 2 3 2 4 2 2 6" xfId="46013"/>
    <cellStyle name="Standard 3 3 2 2 3 2 4 2 3" xfId="6413"/>
    <cellStyle name="Standard 3 3 2 2 3 2 4 2 3 2" xfId="14981"/>
    <cellStyle name="Standard 3 3 2 2 3 2 4 2 3 2 2" xfId="31822"/>
    <cellStyle name="Standard 3 3 2 2 3 2 4 2 3 3" xfId="23531"/>
    <cellStyle name="Standard 3 3 2 2 3 2 4 2 3 4" xfId="40113"/>
    <cellStyle name="Standard 3 3 2 2 3 2 4 2 3 5" xfId="48663"/>
    <cellStyle name="Standard 3 3 2 2 3 2 4 2 4" xfId="10259"/>
    <cellStyle name="Standard 3 3 2 2 3 2 4 2 4 2" xfId="27100"/>
    <cellStyle name="Standard 3 3 2 2 3 2 4 2 5" xfId="18809"/>
    <cellStyle name="Standard 3 3 2 2 3 2 4 2 6" xfId="35391"/>
    <cellStyle name="Standard 3 3 2 2 3 2 4 2 7" xfId="43941"/>
    <cellStyle name="Standard 3 3 2 2 3 2 4 3" xfId="2725"/>
    <cellStyle name="Standard 3 3 2 2 3 2 4 3 2" xfId="6415"/>
    <cellStyle name="Standard 3 3 2 2 3 2 4 3 2 2" xfId="14983"/>
    <cellStyle name="Standard 3 3 2 2 3 2 4 3 2 2 2" xfId="31824"/>
    <cellStyle name="Standard 3 3 2 2 3 2 4 3 2 3" xfId="23533"/>
    <cellStyle name="Standard 3 3 2 2 3 2 4 3 2 4" xfId="40115"/>
    <cellStyle name="Standard 3 3 2 2 3 2 4 3 2 5" xfId="48665"/>
    <cellStyle name="Standard 3 3 2 2 3 2 4 3 3" xfId="11295"/>
    <cellStyle name="Standard 3 3 2 2 3 2 4 3 3 2" xfId="28136"/>
    <cellStyle name="Standard 3 3 2 2 3 2 4 3 4" xfId="19845"/>
    <cellStyle name="Standard 3 3 2 2 3 2 4 3 5" xfId="36427"/>
    <cellStyle name="Standard 3 3 2 2 3 2 4 3 6" xfId="44977"/>
    <cellStyle name="Standard 3 3 2 2 3 2 4 4" xfId="6412"/>
    <cellStyle name="Standard 3 3 2 2 3 2 4 4 2" xfId="14980"/>
    <cellStyle name="Standard 3 3 2 2 3 2 4 4 2 2" xfId="31821"/>
    <cellStyle name="Standard 3 3 2 2 3 2 4 4 3" xfId="23530"/>
    <cellStyle name="Standard 3 3 2 2 3 2 4 4 4" xfId="40112"/>
    <cellStyle name="Standard 3 3 2 2 3 2 4 4 5" xfId="48662"/>
    <cellStyle name="Standard 3 3 2 2 3 2 4 5" xfId="9223"/>
    <cellStyle name="Standard 3 3 2 2 3 2 4 5 2" xfId="26064"/>
    <cellStyle name="Standard 3 3 2 2 3 2 4 6" xfId="17773"/>
    <cellStyle name="Standard 3 3 2 2 3 2 4 7" xfId="34355"/>
    <cellStyle name="Standard 3 3 2 2 3 2 4 8" xfId="42905"/>
    <cellStyle name="Standard 3 3 2 2 3 2 5" xfId="1170"/>
    <cellStyle name="Standard 3 3 2 2 3 2 5 2" xfId="3243"/>
    <cellStyle name="Standard 3 3 2 2 3 2 5 2 2" xfId="6417"/>
    <cellStyle name="Standard 3 3 2 2 3 2 5 2 2 2" xfId="14985"/>
    <cellStyle name="Standard 3 3 2 2 3 2 5 2 2 2 2" xfId="31826"/>
    <cellStyle name="Standard 3 3 2 2 3 2 5 2 2 3" xfId="23535"/>
    <cellStyle name="Standard 3 3 2 2 3 2 5 2 2 4" xfId="40117"/>
    <cellStyle name="Standard 3 3 2 2 3 2 5 2 2 5" xfId="48667"/>
    <cellStyle name="Standard 3 3 2 2 3 2 5 2 3" xfId="11813"/>
    <cellStyle name="Standard 3 3 2 2 3 2 5 2 3 2" xfId="28654"/>
    <cellStyle name="Standard 3 3 2 2 3 2 5 2 4" xfId="20363"/>
    <cellStyle name="Standard 3 3 2 2 3 2 5 2 5" xfId="36945"/>
    <cellStyle name="Standard 3 3 2 2 3 2 5 2 6" xfId="45495"/>
    <cellStyle name="Standard 3 3 2 2 3 2 5 3" xfId="6416"/>
    <cellStyle name="Standard 3 3 2 2 3 2 5 3 2" xfId="14984"/>
    <cellStyle name="Standard 3 3 2 2 3 2 5 3 2 2" xfId="31825"/>
    <cellStyle name="Standard 3 3 2 2 3 2 5 3 3" xfId="23534"/>
    <cellStyle name="Standard 3 3 2 2 3 2 5 3 4" xfId="40116"/>
    <cellStyle name="Standard 3 3 2 2 3 2 5 3 5" xfId="48666"/>
    <cellStyle name="Standard 3 3 2 2 3 2 5 4" xfId="9741"/>
    <cellStyle name="Standard 3 3 2 2 3 2 5 4 2" xfId="26582"/>
    <cellStyle name="Standard 3 3 2 2 3 2 5 5" xfId="18291"/>
    <cellStyle name="Standard 3 3 2 2 3 2 5 6" xfId="34873"/>
    <cellStyle name="Standard 3 3 2 2 3 2 5 7" xfId="43423"/>
    <cellStyle name="Standard 3 3 2 2 3 2 6" xfId="2207"/>
    <cellStyle name="Standard 3 3 2 2 3 2 6 2" xfId="6418"/>
    <cellStyle name="Standard 3 3 2 2 3 2 6 2 2" xfId="14986"/>
    <cellStyle name="Standard 3 3 2 2 3 2 6 2 2 2" xfId="31827"/>
    <cellStyle name="Standard 3 3 2 2 3 2 6 2 3" xfId="23536"/>
    <cellStyle name="Standard 3 3 2 2 3 2 6 2 4" xfId="40118"/>
    <cellStyle name="Standard 3 3 2 2 3 2 6 2 5" xfId="48668"/>
    <cellStyle name="Standard 3 3 2 2 3 2 6 3" xfId="10777"/>
    <cellStyle name="Standard 3 3 2 2 3 2 6 3 2" xfId="27618"/>
    <cellStyle name="Standard 3 3 2 2 3 2 6 4" xfId="19327"/>
    <cellStyle name="Standard 3 3 2 2 3 2 6 5" xfId="35909"/>
    <cellStyle name="Standard 3 3 2 2 3 2 6 6" xfId="44459"/>
    <cellStyle name="Standard 3 3 2 2 3 2 7" xfId="6387"/>
    <cellStyle name="Standard 3 3 2 2 3 2 7 2" xfId="14955"/>
    <cellStyle name="Standard 3 3 2 2 3 2 7 2 2" xfId="31796"/>
    <cellStyle name="Standard 3 3 2 2 3 2 7 3" xfId="23505"/>
    <cellStyle name="Standard 3 3 2 2 3 2 7 4" xfId="40087"/>
    <cellStyle name="Standard 3 3 2 2 3 2 7 5" xfId="48637"/>
    <cellStyle name="Standard 3 3 2 2 3 2 8" xfId="8445"/>
    <cellStyle name="Standard 3 3 2 2 3 2 8 2" xfId="16996"/>
    <cellStyle name="Standard 3 3 2 2 3 2 8 3" xfId="25546"/>
    <cellStyle name="Standard 3 3 2 2 3 2 8 4" xfId="42128"/>
    <cellStyle name="Standard 3 3 2 2 3 2 8 5" xfId="50678"/>
    <cellStyle name="Standard 3 3 2 2 3 2 9" xfId="8705"/>
    <cellStyle name="Standard 3 3 2 2 3 3" xfId="193"/>
    <cellStyle name="Standard 3 3 2 2 3 3 10" xfId="33901"/>
    <cellStyle name="Standard 3 3 2 2 3 3 11" xfId="42451"/>
    <cellStyle name="Standard 3 3 2 2 3 3 2" xfId="457"/>
    <cellStyle name="Standard 3 3 2 2 3 3 2 2" xfId="975"/>
    <cellStyle name="Standard 3 3 2 2 3 3 2 2 2" xfId="2011"/>
    <cellStyle name="Standard 3 3 2 2 3 3 2 2 2 2" xfId="4084"/>
    <cellStyle name="Standard 3 3 2 2 3 3 2 2 2 2 2" xfId="6423"/>
    <cellStyle name="Standard 3 3 2 2 3 3 2 2 2 2 2 2" xfId="14991"/>
    <cellStyle name="Standard 3 3 2 2 3 3 2 2 2 2 2 2 2" xfId="31832"/>
    <cellStyle name="Standard 3 3 2 2 3 3 2 2 2 2 2 3" xfId="23541"/>
    <cellStyle name="Standard 3 3 2 2 3 3 2 2 2 2 2 4" xfId="40123"/>
    <cellStyle name="Standard 3 3 2 2 3 3 2 2 2 2 2 5" xfId="48673"/>
    <cellStyle name="Standard 3 3 2 2 3 3 2 2 2 2 3" xfId="12654"/>
    <cellStyle name="Standard 3 3 2 2 3 3 2 2 2 2 3 2" xfId="29495"/>
    <cellStyle name="Standard 3 3 2 2 3 3 2 2 2 2 4" xfId="21204"/>
    <cellStyle name="Standard 3 3 2 2 3 3 2 2 2 2 5" xfId="37786"/>
    <cellStyle name="Standard 3 3 2 2 3 3 2 2 2 2 6" xfId="46336"/>
    <cellStyle name="Standard 3 3 2 2 3 3 2 2 2 3" xfId="6422"/>
    <cellStyle name="Standard 3 3 2 2 3 3 2 2 2 3 2" xfId="14990"/>
    <cellStyle name="Standard 3 3 2 2 3 3 2 2 2 3 2 2" xfId="31831"/>
    <cellStyle name="Standard 3 3 2 2 3 3 2 2 2 3 3" xfId="23540"/>
    <cellStyle name="Standard 3 3 2 2 3 3 2 2 2 3 4" xfId="40122"/>
    <cellStyle name="Standard 3 3 2 2 3 3 2 2 2 3 5" xfId="48672"/>
    <cellStyle name="Standard 3 3 2 2 3 3 2 2 2 4" xfId="10582"/>
    <cellStyle name="Standard 3 3 2 2 3 3 2 2 2 4 2" xfId="27423"/>
    <cellStyle name="Standard 3 3 2 2 3 3 2 2 2 5" xfId="19132"/>
    <cellStyle name="Standard 3 3 2 2 3 3 2 2 2 6" xfId="35714"/>
    <cellStyle name="Standard 3 3 2 2 3 3 2 2 2 7" xfId="44264"/>
    <cellStyle name="Standard 3 3 2 2 3 3 2 2 3" xfId="3048"/>
    <cellStyle name="Standard 3 3 2 2 3 3 2 2 3 2" xfId="6424"/>
    <cellStyle name="Standard 3 3 2 2 3 3 2 2 3 2 2" xfId="14992"/>
    <cellStyle name="Standard 3 3 2 2 3 3 2 2 3 2 2 2" xfId="31833"/>
    <cellStyle name="Standard 3 3 2 2 3 3 2 2 3 2 3" xfId="23542"/>
    <cellStyle name="Standard 3 3 2 2 3 3 2 2 3 2 4" xfId="40124"/>
    <cellStyle name="Standard 3 3 2 2 3 3 2 2 3 2 5" xfId="48674"/>
    <cellStyle name="Standard 3 3 2 2 3 3 2 2 3 3" xfId="11618"/>
    <cellStyle name="Standard 3 3 2 2 3 3 2 2 3 3 2" xfId="28459"/>
    <cellStyle name="Standard 3 3 2 2 3 3 2 2 3 4" xfId="20168"/>
    <cellStyle name="Standard 3 3 2 2 3 3 2 2 3 5" xfId="36750"/>
    <cellStyle name="Standard 3 3 2 2 3 3 2 2 3 6" xfId="45300"/>
    <cellStyle name="Standard 3 3 2 2 3 3 2 2 4" xfId="6421"/>
    <cellStyle name="Standard 3 3 2 2 3 3 2 2 4 2" xfId="14989"/>
    <cellStyle name="Standard 3 3 2 2 3 3 2 2 4 2 2" xfId="31830"/>
    <cellStyle name="Standard 3 3 2 2 3 3 2 2 4 3" xfId="23539"/>
    <cellStyle name="Standard 3 3 2 2 3 3 2 2 4 4" xfId="40121"/>
    <cellStyle name="Standard 3 3 2 2 3 3 2 2 4 5" xfId="48671"/>
    <cellStyle name="Standard 3 3 2 2 3 3 2 2 5" xfId="9546"/>
    <cellStyle name="Standard 3 3 2 2 3 3 2 2 5 2" xfId="26387"/>
    <cellStyle name="Standard 3 3 2 2 3 3 2 2 6" xfId="18096"/>
    <cellStyle name="Standard 3 3 2 2 3 3 2 2 7" xfId="34678"/>
    <cellStyle name="Standard 3 3 2 2 3 3 2 2 8" xfId="43228"/>
    <cellStyle name="Standard 3 3 2 2 3 3 2 3" xfId="1493"/>
    <cellStyle name="Standard 3 3 2 2 3 3 2 3 2" xfId="3566"/>
    <cellStyle name="Standard 3 3 2 2 3 3 2 3 2 2" xfId="6426"/>
    <cellStyle name="Standard 3 3 2 2 3 3 2 3 2 2 2" xfId="14994"/>
    <cellStyle name="Standard 3 3 2 2 3 3 2 3 2 2 2 2" xfId="31835"/>
    <cellStyle name="Standard 3 3 2 2 3 3 2 3 2 2 3" xfId="23544"/>
    <cellStyle name="Standard 3 3 2 2 3 3 2 3 2 2 4" xfId="40126"/>
    <cellStyle name="Standard 3 3 2 2 3 3 2 3 2 2 5" xfId="48676"/>
    <cellStyle name="Standard 3 3 2 2 3 3 2 3 2 3" xfId="12136"/>
    <cellStyle name="Standard 3 3 2 2 3 3 2 3 2 3 2" xfId="28977"/>
    <cellStyle name="Standard 3 3 2 2 3 3 2 3 2 4" xfId="20686"/>
    <cellStyle name="Standard 3 3 2 2 3 3 2 3 2 5" xfId="37268"/>
    <cellStyle name="Standard 3 3 2 2 3 3 2 3 2 6" xfId="45818"/>
    <cellStyle name="Standard 3 3 2 2 3 3 2 3 3" xfId="6425"/>
    <cellStyle name="Standard 3 3 2 2 3 3 2 3 3 2" xfId="14993"/>
    <cellStyle name="Standard 3 3 2 2 3 3 2 3 3 2 2" xfId="31834"/>
    <cellStyle name="Standard 3 3 2 2 3 3 2 3 3 3" xfId="23543"/>
    <cellStyle name="Standard 3 3 2 2 3 3 2 3 3 4" xfId="40125"/>
    <cellStyle name="Standard 3 3 2 2 3 3 2 3 3 5" xfId="48675"/>
    <cellStyle name="Standard 3 3 2 2 3 3 2 3 4" xfId="10064"/>
    <cellStyle name="Standard 3 3 2 2 3 3 2 3 4 2" xfId="26905"/>
    <cellStyle name="Standard 3 3 2 2 3 3 2 3 5" xfId="18614"/>
    <cellStyle name="Standard 3 3 2 2 3 3 2 3 6" xfId="35196"/>
    <cellStyle name="Standard 3 3 2 2 3 3 2 3 7" xfId="43746"/>
    <cellStyle name="Standard 3 3 2 2 3 3 2 4" xfId="2530"/>
    <cellStyle name="Standard 3 3 2 2 3 3 2 4 2" xfId="6427"/>
    <cellStyle name="Standard 3 3 2 2 3 3 2 4 2 2" xfId="14995"/>
    <cellStyle name="Standard 3 3 2 2 3 3 2 4 2 2 2" xfId="31836"/>
    <cellStyle name="Standard 3 3 2 2 3 3 2 4 2 3" xfId="23545"/>
    <cellStyle name="Standard 3 3 2 2 3 3 2 4 2 4" xfId="40127"/>
    <cellStyle name="Standard 3 3 2 2 3 3 2 4 2 5" xfId="48677"/>
    <cellStyle name="Standard 3 3 2 2 3 3 2 4 3" xfId="11100"/>
    <cellStyle name="Standard 3 3 2 2 3 3 2 4 3 2" xfId="27941"/>
    <cellStyle name="Standard 3 3 2 2 3 3 2 4 4" xfId="19650"/>
    <cellStyle name="Standard 3 3 2 2 3 3 2 4 5" xfId="36232"/>
    <cellStyle name="Standard 3 3 2 2 3 3 2 4 6" xfId="44782"/>
    <cellStyle name="Standard 3 3 2 2 3 3 2 5" xfId="6420"/>
    <cellStyle name="Standard 3 3 2 2 3 3 2 5 2" xfId="14988"/>
    <cellStyle name="Standard 3 3 2 2 3 3 2 5 2 2" xfId="31829"/>
    <cellStyle name="Standard 3 3 2 2 3 3 2 5 3" xfId="23538"/>
    <cellStyle name="Standard 3 3 2 2 3 3 2 5 4" xfId="40120"/>
    <cellStyle name="Standard 3 3 2 2 3 3 2 5 5" xfId="48670"/>
    <cellStyle name="Standard 3 3 2 2 3 3 2 6" xfId="9028"/>
    <cellStyle name="Standard 3 3 2 2 3 3 2 6 2" xfId="25870"/>
    <cellStyle name="Standard 3 3 2 2 3 3 2 7" xfId="17578"/>
    <cellStyle name="Standard 3 3 2 2 3 3 2 8" xfId="34160"/>
    <cellStyle name="Standard 3 3 2 2 3 3 2 9" xfId="42710"/>
    <cellStyle name="Standard 3 3 2 2 3 3 3" xfId="716"/>
    <cellStyle name="Standard 3 3 2 2 3 3 3 2" xfId="1752"/>
    <cellStyle name="Standard 3 3 2 2 3 3 3 2 2" xfId="3825"/>
    <cellStyle name="Standard 3 3 2 2 3 3 3 2 2 2" xfId="6430"/>
    <cellStyle name="Standard 3 3 2 2 3 3 3 2 2 2 2" xfId="14998"/>
    <cellStyle name="Standard 3 3 2 2 3 3 3 2 2 2 2 2" xfId="31839"/>
    <cellStyle name="Standard 3 3 2 2 3 3 3 2 2 2 3" xfId="23548"/>
    <cellStyle name="Standard 3 3 2 2 3 3 3 2 2 2 4" xfId="40130"/>
    <cellStyle name="Standard 3 3 2 2 3 3 3 2 2 2 5" xfId="48680"/>
    <cellStyle name="Standard 3 3 2 2 3 3 3 2 2 3" xfId="12395"/>
    <cellStyle name="Standard 3 3 2 2 3 3 3 2 2 3 2" xfId="29236"/>
    <cellStyle name="Standard 3 3 2 2 3 3 3 2 2 4" xfId="20945"/>
    <cellStyle name="Standard 3 3 2 2 3 3 3 2 2 5" xfId="37527"/>
    <cellStyle name="Standard 3 3 2 2 3 3 3 2 2 6" xfId="46077"/>
    <cellStyle name="Standard 3 3 2 2 3 3 3 2 3" xfId="6429"/>
    <cellStyle name="Standard 3 3 2 2 3 3 3 2 3 2" xfId="14997"/>
    <cellStyle name="Standard 3 3 2 2 3 3 3 2 3 2 2" xfId="31838"/>
    <cellStyle name="Standard 3 3 2 2 3 3 3 2 3 3" xfId="23547"/>
    <cellStyle name="Standard 3 3 2 2 3 3 3 2 3 4" xfId="40129"/>
    <cellStyle name="Standard 3 3 2 2 3 3 3 2 3 5" xfId="48679"/>
    <cellStyle name="Standard 3 3 2 2 3 3 3 2 4" xfId="10323"/>
    <cellStyle name="Standard 3 3 2 2 3 3 3 2 4 2" xfId="27164"/>
    <cellStyle name="Standard 3 3 2 2 3 3 3 2 5" xfId="18873"/>
    <cellStyle name="Standard 3 3 2 2 3 3 3 2 6" xfId="35455"/>
    <cellStyle name="Standard 3 3 2 2 3 3 3 2 7" xfId="44005"/>
    <cellStyle name="Standard 3 3 2 2 3 3 3 3" xfId="2789"/>
    <cellStyle name="Standard 3 3 2 2 3 3 3 3 2" xfId="6431"/>
    <cellStyle name="Standard 3 3 2 2 3 3 3 3 2 2" xfId="14999"/>
    <cellStyle name="Standard 3 3 2 2 3 3 3 3 2 2 2" xfId="31840"/>
    <cellStyle name="Standard 3 3 2 2 3 3 3 3 2 3" xfId="23549"/>
    <cellStyle name="Standard 3 3 2 2 3 3 3 3 2 4" xfId="40131"/>
    <cellStyle name="Standard 3 3 2 2 3 3 3 3 2 5" xfId="48681"/>
    <cellStyle name="Standard 3 3 2 2 3 3 3 3 3" xfId="11359"/>
    <cellStyle name="Standard 3 3 2 2 3 3 3 3 3 2" xfId="28200"/>
    <cellStyle name="Standard 3 3 2 2 3 3 3 3 4" xfId="19909"/>
    <cellStyle name="Standard 3 3 2 2 3 3 3 3 5" xfId="36491"/>
    <cellStyle name="Standard 3 3 2 2 3 3 3 3 6" xfId="45041"/>
    <cellStyle name="Standard 3 3 2 2 3 3 3 4" xfId="6428"/>
    <cellStyle name="Standard 3 3 2 2 3 3 3 4 2" xfId="14996"/>
    <cellStyle name="Standard 3 3 2 2 3 3 3 4 2 2" xfId="31837"/>
    <cellStyle name="Standard 3 3 2 2 3 3 3 4 3" xfId="23546"/>
    <cellStyle name="Standard 3 3 2 2 3 3 3 4 4" xfId="40128"/>
    <cellStyle name="Standard 3 3 2 2 3 3 3 4 5" xfId="48678"/>
    <cellStyle name="Standard 3 3 2 2 3 3 3 5" xfId="9287"/>
    <cellStyle name="Standard 3 3 2 2 3 3 3 5 2" xfId="26128"/>
    <cellStyle name="Standard 3 3 2 2 3 3 3 6" xfId="17837"/>
    <cellStyle name="Standard 3 3 2 2 3 3 3 7" xfId="34419"/>
    <cellStyle name="Standard 3 3 2 2 3 3 3 8" xfId="42969"/>
    <cellStyle name="Standard 3 3 2 2 3 3 4" xfId="1234"/>
    <cellStyle name="Standard 3 3 2 2 3 3 4 2" xfId="3307"/>
    <cellStyle name="Standard 3 3 2 2 3 3 4 2 2" xfId="6433"/>
    <cellStyle name="Standard 3 3 2 2 3 3 4 2 2 2" xfId="15001"/>
    <cellStyle name="Standard 3 3 2 2 3 3 4 2 2 2 2" xfId="31842"/>
    <cellStyle name="Standard 3 3 2 2 3 3 4 2 2 3" xfId="23551"/>
    <cellStyle name="Standard 3 3 2 2 3 3 4 2 2 4" xfId="40133"/>
    <cellStyle name="Standard 3 3 2 2 3 3 4 2 2 5" xfId="48683"/>
    <cellStyle name="Standard 3 3 2 2 3 3 4 2 3" xfId="11877"/>
    <cellStyle name="Standard 3 3 2 2 3 3 4 2 3 2" xfId="28718"/>
    <cellStyle name="Standard 3 3 2 2 3 3 4 2 4" xfId="20427"/>
    <cellStyle name="Standard 3 3 2 2 3 3 4 2 5" xfId="37009"/>
    <cellStyle name="Standard 3 3 2 2 3 3 4 2 6" xfId="45559"/>
    <cellStyle name="Standard 3 3 2 2 3 3 4 3" xfId="6432"/>
    <cellStyle name="Standard 3 3 2 2 3 3 4 3 2" xfId="15000"/>
    <cellStyle name="Standard 3 3 2 2 3 3 4 3 2 2" xfId="31841"/>
    <cellStyle name="Standard 3 3 2 2 3 3 4 3 3" xfId="23550"/>
    <cellStyle name="Standard 3 3 2 2 3 3 4 3 4" xfId="40132"/>
    <cellStyle name="Standard 3 3 2 2 3 3 4 3 5" xfId="48682"/>
    <cellStyle name="Standard 3 3 2 2 3 3 4 4" xfId="9805"/>
    <cellStyle name="Standard 3 3 2 2 3 3 4 4 2" xfId="26646"/>
    <cellStyle name="Standard 3 3 2 2 3 3 4 5" xfId="18355"/>
    <cellStyle name="Standard 3 3 2 2 3 3 4 6" xfId="34937"/>
    <cellStyle name="Standard 3 3 2 2 3 3 4 7" xfId="43487"/>
    <cellStyle name="Standard 3 3 2 2 3 3 5" xfId="2271"/>
    <cellStyle name="Standard 3 3 2 2 3 3 5 2" xfId="6434"/>
    <cellStyle name="Standard 3 3 2 2 3 3 5 2 2" xfId="15002"/>
    <cellStyle name="Standard 3 3 2 2 3 3 5 2 2 2" xfId="31843"/>
    <cellStyle name="Standard 3 3 2 2 3 3 5 2 3" xfId="23552"/>
    <cellStyle name="Standard 3 3 2 2 3 3 5 2 4" xfId="40134"/>
    <cellStyle name="Standard 3 3 2 2 3 3 5 2 5" xfId="48684"/>
    <cellStyle name="Standard 3 3 2 2 3 3 5 3" xfId="10841"/>
    <cellStyle name="Standard 3 3 2 2 3 3 5 3 2" xfId="27682"/>
    <cellStyle name="Standard 3 3 2 2 3 3 5 4" xfId="19391"/>
    <cellStyle name="Standard 3 3 2 2 3 3 5 5" xfId="35973"/>
    <cellStyle name="Standard 3 3 2 2 3 3 5 6" xfId="44523"/>
    <cellStyle name="Standard 3 3 2 2 3 3 6" xfId="6419"/>
    <cellStyle name="Standard 3 3 2 2 3 3 6 2" xfId="14987"/>
    <cellStyle name="Standard 3 3 2 2 3 3 6 2 2" xfId="31828"/>
    <cellStyle name="Standard 3 3 2 2 3 3 6 3" xfId="23537"/>
    <cellStyle name="Standard 3 3 2 2 3 3 6 4" xfId="40119"/>
    <cellStyle name="Standard 3 3 2 2 3 3 6 5" xfId="48669"/>
    <cellStyle name="Standard 3 3 2 2 3 3 7" xfId="8509"/>
    <cellStyle name="Standard 3 3 2 2 3 3 7 2" xfId="17060"/>
    <cellStyle name="Standard 3 3 2 2 3 3 7 3" xfId="25610"/>
    <cellStyle name="Standard 3 3 2 2 3 3 7 4" xfId="42192"/>
    <cellStyle name="Standard 3 3 2 2 3 3 7 5" xfId="50742"/>
    <cellStyle name="Standard 3 3 2 2 3 3 8" xfId="8769"/>
    <cellStyle name="Standard 3 3 2 2 3 3 9" xfId="17319"/>
    <cellStyle name="Standard 3 3 2 2 3 4" xfId="329"/>
    <cellStyle name="Standard 3 3 2 2 3 4 2" xfId="847"/>
    <cellStyle name="Standard 3 3 2 2 3 4 2 2" xfId="1883"/>
    <cellStyle name="Standard 3 3 2 2 3 4 2 2 2" xfId="3956"/>
    <cellStyle name="Standard 3 3 2 2 3 4 2 2 2 2" xfId="6438"/>
    <cellStyle name="Standard 3 3 2 2 3 4 2 2 2 2 2" xfId="15006"/>
    <cellStyle name="Standard 3 3 2 2 3 4 2 2 2 2 2 2" xfId="31847"/>
    <cellStyle name="Standard 3 3 2 2 3 4 2 2 2 2 3" xfId="23556"/>
    <cellStyle name="Standard 3 3 2 2 3 4 2 2 2 2 4" xfId="40138"/>
    <cellStyle name="Standard 3 3 2 2 3 4 2 2 2 2 5" xfId="48688"/>
    <cellStyle name="Standard 3 3 2 2 3 4 2 2 2 3" xfId="12526"/>
    <cellStyle name="Standard 3 3 2 2 3 4 2 2 2 3 2" xfId="29367"/>
    <cellStyle name="Standard 3 3 2 2 3 4 2 2 2 4" xfId="21076"/>
    <cellStyle name="Standard 3 3 2 2 3 4 2 2 2 5" xfId="37658"/>
    <cellStyle name="Standard 3 3 2 2 3 4 2 2 2 6" xfId="46208"/>
    <cellStyle name="Standard 3 3 2 2 3 4 2 2 3" xfId="6437"/>
    <cellStyle name="Standard 3 3 2 2 3 4 2 2 3 2" xfId="15005"/>
    <cellStyle name="Standard 3 3 2 2 3 4 2 2 3 2 2" xfId="31846"/>
    <cellStyle name="Standard 3 3 2 2 3 4 2 2 3 3" xfId="23555"/>
    <cellStyle name="Standard 3 3 2 2 3 4 2 2 3 4" xfId="40137"/>
    <cellStyle name="Standard 3 3 2 2 3 4 2 2 3 5" xfId="48687"/>
    <cellStyle name="Standard 3 3 2 2 3 4 2 2 4" xfId="10454"/>
    <cellStyle name="Standard 3 3 2 2 3 4 2 2 4 2" xfId="27295"/>
    <cellStyle name="Standard 3 3 2 2 3 4 2 2 5" xfId="19004"/>
    <cellStyle name="Standard 3 3 2 2 3 4 2 2 6" xfId="35586"/>
    <cellStyle name="Standard 3 3 2 2 3 4 2 2 7" xfId="44136"/>
    <cellStyle name="Standard 3 3 2 2 3 4 2 3" xfId="2920"/>
    <cellStyle name="Standard 3 3 2 2 3 4 2 3 2" xfId="6439"/>
    <cellStyle name="Standard 3 3 2 2 3 4 2 3 2 2" xfId="15007"/>
    <cellStyle name="Standard 3 3 2 2 3 4 2 3 2 2 2" xfId="31848"/>
    <cellStyle name="Standard 3 3 2 2 3 4 2 3 2 3" xfId="23557"/>
    <cellStyle name="Standard 3 3 2 2 3 4 2 3 2 4" xfId="40139"/>
    <cellStyle name="Standard 3 3 2 2 3 4 2 3 2 5" xfId="48689"/>
    <cellStyle name="Standard 3 3 2 2 3 4 2 3 3" xfId="11490"/>
    <cellStyle name="Standard 3 3 2 2 3 4 2 3 3 2" xfId="28331"/>
    <cellStyle name="Standard 3 3 2 2 3 4 2 3 4" xfId="20040"/>
    <cellStyle name="Standard 3 3 2 2 3 4 2 3 5" xfId="36622"/>
    <cellStyle name="Standard 3 3 2 2 3 4 2 3 6" xfId="45172"/>
    <cellStyle name="Standard 3 3 2 2 3 4 2 4" xfId="6436"/>
    <cellStyle name="Standard 3 3 2 2 3 4 2 4 2" xfId="15004"/>
    <cellStyle name="Standard 3 3 2 2 3 4 2 4 2 2" xfId="31845"/>
    <cellStyle name="Standard 3 3 2 2 3 4 2 4 3" xfId="23554"/>
    <cellStyle name="Standard 3 3 2 2 3 4 2 4 4" xfId="40136"/>
    <cellStyle name="Standard 3 3 2 2 3 4 2 4 5" xfId="48686"/>
    <cellStyle name="Standard 3 3 2 2 3 4 2 5" xfId="9418"/>
    <cellStyle name="Standard 3 3 2 2 3 4 2 5 2" xfId="26259"/>
    <cellStyle name="Standard 3 3 2 2 3 4 2 6" xfId="17968"/>
    <cellStyle name="Standard 3 3 2 2 3 4 2 7" xfId="34550"/>
    <cellStyle name="Standard 3 3 2 2 3 4 2 8" xfId="43100"/>
    <cellStyle name="Standard 3 3 2 2 3 4 3" xfId="1365"/>
    <cellStyle name="Standard 3 3 2 2 3 4 3 2" xfId="3438"/>
    <cellStyle name="Standard 3 3 2 2 3 4 3 2 2" xfId="6441"/>
    <cellStyle name="Standard 3 3 2 2 3 4 3 2 2 2" xfId="15009"/>
    <cellStyle name="Standard 3 3 2 2 3 4 3 2 2 2 2" xfId="31850"/>
    <cellStyle name="Standard 3 3 2 2 3 4 3 2 2 3" xfId="23559"/>
    <cellStyle name="Standard 3 3 2 2 3 4 3 2 2 4" xfId="40141"/>
    <cellStyle name="Standard 3 3 2 2 3 4 3 2 2 5" xfId="48691"/>
    <cellStyle name="Standard 3 3 2 2 3 4 3 2 3" xfId="12008"/>
    <cellStyle name="Standard 3 3 2 2 3 4 3 2 3 2" xfId="28849"/>
    <cellStyle name="Standard 3 3 2 2 3 4 3 2 4" xfId="20558"/>
    <cellStyle name="Standard 3 3 2 2 3 4 3 2 5" xfId="37140"/>
    <cellStyle name="Standard 3 3 2 2 3 4 3 2 6" xfId="45690"/>
    <cellStyle name="Standard 3 3 2 2 3 4 3 3" xfId="6440"/>
    <cellStyle name="Standard 3 3 2 2 3 4 3 3 2" xfId="15008"/>
    <cellStyle name="Standard 3 3 2 2 3 4 3 3 2 2" xfId="31849"/>
    <cellStyle name="Standard 3 3 2 2 3 4 3 3 3" xfId="23558"/>
    <cellStyle name="Standard 3 3 2 2 3 4 3 3 4" xfId="40140"/>
    <cellStyle name="Standard 3 3 2 2 3 4 3 3 5" xfId="48690"/>
    <cellStyle name="Standard 3 3 2 2 3 4 3 4" xfId="9936"/>
    <cellStyle name="Standard 3 3 2 2 3 4 3 4 2" xfId="26777"/>
    <cellStyle name="Standard 3 3 2 2 3 4 3 5" xfId="18486"/>
    <cellStyle name="Standard 3 3 2 2 3 4 3 6" xfId="35068"/>
    <cellStyle name="Standard 3 3 2 2 3 4 3 7" xfId="43618"/>
    <cellStyle name="Standard 3 3 2 2 3 4 4" xfId="2402"/>
    <cellStyle name="Standard 3 3 2 2 3 4 4 2" xfId="6442"/>
    <cellStyle name="Standard 3 3 2 2 3 4 4 2 2" xfId="15010"/>
    <cellStyle name="Standard 3 3 2 2 3 4 4 2 2 2" xfId="31851"/>
    <cellStyle name="Standard 3 3 2 2 3 4 4 2 3" xfId="23560"/>
    <cellStyle name="Standard 3 3 2 2 3 4 4 2 4" xfId="40142"/>
    <cellStyle name="Standard 3 3 2 2 3 4 4 2 5" xfId="48692"/>
    <cellStyle name="Standard 3 3 2 2 3 4 4 3" xfId="10972"/>
    <cellStyle name="Standard 3 3 2 2 3 4 4 3 2" xfId="27813"/>
    <cellStyle name="Standard 3 3 2 2 3 4 4 4" xfId="19522"/>
    <cellStyle name="Standard 3 3 2 2 3 4 4 5" xfId="36104"/>
    <cellStyle name="Standard 3 3 2 2 3 4 4 6" xfId="44654"/>
    <cellStyle name="Standard 3 3 2 2 3 4 5" xfId="6435"/>
    <cellStyle name="Standard 3 3 2 2 3 4 5 2" xfId="15003"/>
    <cellStyle name="Standard 3 3 2 2 3 4 5 2 2" xfId="31844"/>
    <cellStyle name="Standard 3 3 2 2 3 4 5 3" xfId="23553"/>
    <cellStyle name="Standard 3 3 2 2 3 4 5 4" xfId="40135"/>
    <cellStyle name="Standard 3 3 2 2 3 4 5 5" xfId="48685"/>
    <cellStyle name="Standard 3 3 2 2 3 4 6" xfId="8900"/>
    <cellStyle name="Standard 3 3 2 2 3 4 6 2" xfId="25742"/>
    <cellStyle name="Standard 3 3 2 2 3 4 7" xfId="17450"/>
    <cellStyle name="Standard 3 3 2 2 3 4 8" xfId="34032"/>
    <cellStyle name="Standard 3 3 2 2 3 4 9" xfId="42582"/>
    <cellStyle name="Standard 3 3 2 2 3 5" xfId="588"/>
    <cellStyle name="Standard 3 3 2 2 3 5 2" xfId="1624"/>
    <cellStyle name="Standard 3 3 2 2 3 5 2 2" xfId="3697"/>
    <cellStyle name="Standard 3 3 2 2 3 5 2 2 2" xfId="6445"/>
    <cellStyle name="Standard 3 3 2 2 3 5 2 2 2 2" xfId="15013"/>
    <cellStyle name="Standard 3 3 2 2 3 5 2 2 2 2 2" xfId="31854"/>
    <cellStyle name="Standard 3 3 2 2 3 5 2 2 2 3" xfId="23563"/>
    <cellStyle name="Standard 3 3 2 2 3 5 2 2 2 4" xfId="40145"/>
    <cellStyle name="Standard 3 3 2 2 3 5 2 2 2 5" xfId="48695"/>
    <cellStyle name="Standard 3 3 2 2 3 5 2 2 3" xfId="12267"/>
    <cellStyle name="Standard 3 3 2 2 3 5 2 2 3 2" xfId="29108"/>
    <cellStyle name="Standard 3 3 2 2 3 5 2 2 4" xfId="20817"/>
    <cellStyle name="Standard 3 3 2 2 3 5 2 2 5" xfId="37399"/>
    <cellStyle name="Standard 3 3 2 2 3 5 2 2 6" xfId="45949"/>
    <cellStyle name="Standard 3 3 2 2 3 5 2 3" xfId="6444"/>
    <cellStyle name="Standard 3 3 2 2 3 5 2 3 2" xfId="15012"/>
    <cellStyle name="Standard 3 3 2 2 3 5 2 3 2 2" xfId="31853"/>
    <cellStyle name="Standard 3 3 2 2 3 5 2 3 3" xfId="23562"/>
    <cellStyle name="Standard 3 3 2 2 3 5 2 3 4" xfId="40144"/>
    <cellStyle name="Standard 3 3 2 2 3 5 2 3 5" xfId="48694"/>
    <cellStyle name="Standard 3 3 2 2 3 5 2 4" xfId="10195"/>
    <cellStyle name="Standard 3 3 2 2 3 5 2 4 2" xfId="27036"/>
    <cellStyle name="Standard 3 3 2 2 3 5 2 5" xfId="18745"/>
    <cellStyle name="Standard 3 3 2 2 3 5 2 6" xfId="35327"/>
    <cellStyle name="Standard 3 3 2 2 3 5 2 7" xfId="43877"/>
    <cellStyle name="Standard 3 3 2 2 3 5 3" xfId="2661"/>
    <cellStyle name="Standard 3 3 2 2 3 5 3 2" xfId="6446"/>
    <cellStyle name="Standard 3 3 2 2 3 5 3 2 2" xfId="15014"/>
    <cellStyle name="Standard 3 3 2 2 3 5 3 2 2 2" xfId="31855"/>
    <cellStyle name="Standard 3 3 2 2 3 5 3 2 3" xfId="23564"/>
    <cellStyle name="Standard 3 3 2 2 3 5 3 2 4" xfId="40146"/>
    <cellStyle name="Standard 3 3 2 2 3 5 3 2 5" xfId="48696"/>
    <cellStyle name="Standard 3 3 2 2 3 5 3 3" xfId="11231"/>
    <cellStyle name="Standard 3 3 2 2 3 5 3 3 2" xfId="28072"/>
    <cellStyle name="Standard 3 3 2 2 3 5 3 4" xfId="19781"/>
    <cellStyle name="Standard 3 3 2 2 3 5 3 5" xfId="36363"/>
    <cellStyle name="Standard 3 3 2 2 3 5 3 6" xfId="44913"/>
    <cellStyle name="Standard 3 3 2 2 3 5 4" xfId="6443"/>
    <cellStyle name="Standard 3 3 2 2 3 5 4 2" xfId="15011"/>
    <cellStyle name="Standard 3 3 2 2 3 5 4 2 2" xfId="31852"/>
    <cellStyle name="Standard 3 3 2 2 3 5 4 3" xfId="23561"/>
    <cellStyle name="Standard 3 3 2 2 3 5 4 4" xfId="40143"/>
    <cellStyle name="Standard 3 3 2 2 3 5 4 5" xfId="48693"/>
    <cellStyle name="Standard 3 3 2 2 3 5 5" xfId="9159"/>
    <cellStyle name="Standard 3 3 2 2 3 5 5 2" xfId="26000"/>
    <cellStyle name="Standard 3 3 2 2 3 5 6" xfId="17709"/>
    <cellStyle name="Standard 3 3 2 2 3 5 7" xfId="34291"/>
    <cellStyle name="Standard 3 3 2 2 3 5 8" xfId="42841"/>
    <cellStyle name="Standard 3 3 2 2 3 6" xfId="1106"/>
    <cellStyle name="Standard 3 3 2 2 3 6 2" xfId="3179"/>
    <cellStyle name="Standard 3 3 2 2 3 6 2 2" xfId="6448"/>
    <cellStyle name="Standard 3 3 2 2 3 6 2 2 2" xfId="15016"/>
    <cellStyle name="Standard 3 3 2 2 3 6 2 2 2 2" xfId="31857"/>
    <cellStyle name="Standard 3 3 2 2 3 6 2 2 3" xfId="23566"/>
    <cellStyle name="Standard 3 3 2 2 3 6 2 2 4" xfId="40148"/>
    <cellStyle name="Standard 3 3 2 2 3 6 2 2 5" xfId="48698"/>
    <cellStyle name="Standard 3 3 2 2 3 6 2 3" xfId="11749"/>
    <cellStyle name="Standard 3 3 2 2 3 6 2 3 2" xfId="28590"/>
    <cellStyle name="Standard 3 3 2 2 3 6 2 4" xfId="20299"/>
    <cellStyle name="Standard 3 3 2 2 3 6 2 5" xfId="36881"/>
    <cellStyle name="Standard 3 3 2 2 3 6 2 6" xfId="45431"/>
    <cellStyle name="Standard 3 3 2 2 3 6 3" xfId="6447"/>
    <cellStyle name="Standard 3 3 2 2 3 6 3 2" xfId="15015"/>
    <cellStyle name="Standard 3 3 2 2 3 6 3 2 2" xfId="31856"/>
    <cellStyle name="Standard 3 3 2 2 3 6 3 3" xfId="23565"/>
    <cellStyle name="Standard 3 3 2 2 3 6 3 4" xfId="40147"/>
    <cellStyle name="Standard 3 3 2 2 3 6 3 5" xfId="48697"/>
    <cellStyle name="Standard 3 3 2 2 3 6 4" xfId="9677"/>
    <cellStyle name="Standard 3 3 2 2 3 6 4 2" xfId="26518"/>
    <cellStyle name="Standard 3 3 2 2 3 6 5" xfId="18227"/>
    <cellStyle name="Standard 3 3 2 2 3 6 6" xfId="34809"/>
    <cellStyle name="Standard 3 3 2 2 3 6 7" xfId="43359"/>
    <cellStyle name="Standard 3 3 2 2 3 7" xfId="2143"/>
    <cellStyle name="Standard 3 3 2 2 3 7 2" xfId="6449"/>
    <cellStyle name="Standard 3 3 2 2 3 7 2 2" xfId="15017"/>
    <cellStyle name="Standard 3 3 2 2 3 7 2 2 2" xfId="31858"/>
    <cellStyle name="Standard 3 3 2 2 3 7 2 3" xfId="23567"/>
    <cellStyle name="Standard 3 3 2 2 3 7 2 4" xfId="40149"/>
    <cellStyle name="Standard 3 3 2 2 3 7 2 5" xfId="48699"/>
    <cellStyle name="Standard 3 3 2 2 3 7 3" xfId="10713"/>
    <cellStyle name="Standard 3 3 2 2 3 7 3 2" xfId="27554"/>
    <cellStyle name="Standard 3 3 2 2 3 7 4" xfId="19263"/>
    <cellStyle name="Standard 3 3 2 2 3 7 5" xfId="35845"/>
    <cellStyle name="Standard 3 3 2 2 3 7 6" xfId="44395"/>
    <cellStyle name="Standard 3 3 2 2 3 8" xfId="6386"/>
    <cellStyle name="Standard 3 3 2 2 3 8 2" xfId="14954"/>
    <cellStyle name="Standard 3 3 2 2 3 8 2 2" xfId="31795"/>
    <cellStyle name="Standard 3 3 2 2 3 8 3" xfId="23504"/>
    <cellStyle name="Standard 3 3 2 2 3 8 4" xfId="40086"/>
    <cellStyle name="Standard 3 3 2 2 3 8 5" xfId="48636"/>
    <cellStyle name="Standard 3 3 2 2 3 9" xfId="8381"/>
    <cellStyle name="Standard 3 3 2 2 3 9 2" xfId="16932"/>
    <cellStyle name="Standard 3 3 2 2 3 9 3" xfId="25482"/>
    <cellStyle name="Standard 3 3 2 2 3 9 4" xfId="42064"/>
    <cellStyle name="Standard 3 3 2 2 3 9 5" xfId="50614"/>
    <cellStyle name="Standard 3 3 2 2 4" xfId="96"/>
    <cellStyle name="Standard 3 3 2 2 4 10" xfId="17223"/>
    <cellStyle name="Standard 3 3 2 2 4 11" xfId="33805"/>
    <cellStyle name="Standard 3 3 2 2 4 12" xfId="42355"/>
    <cellStyle name="Standard 3 3 2 2 4 2" xfId="225"/>
    <cellStyle name="Standard 3 3 2 2 4 2 10" xfId="33933"/>
    <cellStyle name="Standard 3 3 2 2 4 2 11" xfId="42483"/>
    <cellStyle name="Standard 3 3 2 2 4 2 2" xfId="489"/>
    <cellStyle name="Standard 3 3 2 2 4 2 2 2" xfId="1007"/>
    <cellStyle name="Standard 3 3 2 2 4 2 2 2 2" xfId="2043"/>
    <cellStyle name="Standard 3 3 2 2 4 2 2 2 2 2" xfId="4116"/>
    <cellStyle name="Standard 3 3 2 2 4 2 2 2 2 2 2" xfId="6455"/>
    <cellStyle name="Standard 3 3 2 2 4 2 2 2 2 2 2 2" xfId="15023"/>
    <cellStyle name="Standard 3 3 2 2 4 2 2 2 2 2 2 2 2" xfId="31864"/>
    <cellStyle name="Standard 3 3 2 2 4 2 2 2 2 2 2 3" xfId="23573"/>
    <cellStyle name="Standard 3 3 2 2 4 2 2 2 2 2 2 4" xfId="40155"/>
    <cellStyle name="Standard 3 3 2 2 4 2 2 2 2 2 2 5" xfId="48705"/>
    <cellStyle name="Standard 3 3 2 2 4 2 2 2 2 2 3" xfId="12686"/>
    <cellStyle name="Standard 3 3 2 2 4 2 2 2 2 2 3 2" xfId="29527"/>
    <cellStyle name="Standard 3 3 2 2 4 2 2 2 2 2 4" xfId="21236"/>
    <cellStyle name="Standard 3 3 2 2 4 2 2 2 2 2 5" xfId="37818"/>
    <cellStyle name="Standard 3 3 2 2 4 2 2 2 2 2 6" xfId="46368"/>
    <cellStyle name="Standard 3 3 2 2 4 2 2 2 2 3" xfId="6454"/>
    <cellStyle name="Standard 3 3 2 2 4 2 2 2 2 3 2" xfId="15022"/>
    <cellStyle name="Standard 3 3 2 2 4 2 2 2 2 3 2 2" xfId="31863"/>
    <cellStyle name="Standard 3 3 2 2 4 2 2 2 2 3 3" xfId="23572"/>
    <cellStyle name="Standard 3 3 2 2 4 2 2 2 2 3 4" xfId="40154"/>
    <cellStyle name="Standard 3 3 2 2 4 2 2 2 2 3 5" xfId="48704"/>
    <cellStyle name="Standard 3 3 2 2 4 2 2 2 2 4" xfId="10614"/>
    <cellStyle name="Standard 3 3 2 2 4 2 2 2 2 4 2" xfId="27455"/>
    <cellStyle name="Standard 3 3 2 2 4 2 2 2 2 5" xfId="19164"/>
    <cellStyle name="Standard 3 3 2 2 4 2 2 2 2 6" xfId="35746"/>
    <cellStyle name="Standard 3 3 2 2 4 2 2 2 2 7" xfId="44296"/>
    <cellStyle name="Standard 3 3 2 2 4 2 2 2 3" xfId="3080"/>
    <cellStyle name="Standard 3 3 2 2 4 2 2 2 3 2" xfId="6456"/>
    <cellStyle name="Standard 3 3 2 2 4 2 2 2 3 2 2" xfId="15024"/>
    <cellStyle name="Standard 3 3 2 2 4 2 2 2 3 2 2 2" xfId="31865"/>
    <cellStyle name="Standard 3 3 2 2 4 2 2 2 3 2 3" xfId="23574"/>
    <cellStyle name="Standard 3 3 2 2 4 2 2 2 3 2 4" xfId="40156"/>
    <cellStyle name="Standard 3 3 2 2 4 2 2 2 3 2 5" xfId="48706"/>
    <cellStyle name="Standard 3 3 2 2 4 2 2 2 3 3" xfId="11650"/>
    <cellStyle name="Standard 3 3 2 2 4 2 2 2 3 3 2" xfId="28491"/>
    <cellStyle name="Standard 3 3 2 2 4 2 2 2 3 4" xfId="20200"/>
    <cellStyle name="Standard 3 3 2 2 4 2 2 2 3 5" xfId="36782"/>
    <cellStyle name="Standard 3 3 2 2 4 2 2 2 3 6" xfId="45332"/>
    <cellStyle name="Standard 3 3 2 2 4 2 2 2 4" xfId="6453"/>
    <cellStyle name="Standard 3 3 2 2 4 2 2 2 4 2" xfId="15021"/>
    <cellStyle name="Standard 3 3 2 2 4 2 2 2 4 2 2" xfId="31862"/>
    <cellStyle name="Standard 3 3 2 2 4 2 2 2 4 3" xfId="23571"/>
    <cellStyle name="Standard 3 3 2 2 4 2 2 2 4 4" xfId="40153"/>
    <cellStyle name="Standard 3 3 2 2 4 2 2 2 4 5" xfId="48703"/>
    <cellStyle name="Standard 3 3 2 2 4 2 2 2 5" xfId="9578"/>
    <cellStyle name="Standard 3 3 2 2 4 2 2 2 5 2" xfId="26419"/>
    <cellStyle name="Standard 3 3 2 2 4 2 2 2 6" xfId="18128"/>
    <cellStyle name="Standard 3 3 2 2 4 2 2 2 7" xfId="34710"/>
    <cellStyle name="Standard 3 3 2 2 4 2 2 2 8" xfId="43260"/>
    <cellStyle name="Standard 3 3 2 2 4 2 2 3" xfId="1525"/>
    <cellStyle name="Standard 3 3 2 2 4 2 2 3 2" xfId="3598"/>
    <cellStyle name="Standard 3 3 2 2 4 2 2 3 2 2" xfId="6458"/>
    <cellStyle name="Standard 3 3 2 2 4 2 2 3 2 2 2" xfId="15026"/>
    <cellStyle name="Standard 3 3 2 2 4 2 2 3 2 2 2 2" xfId="31867"/>
    <cellStyle name="Standard 3 3 2 2 4 2 2 3 2 2 3" xfId="23576"/>
    <cellStyle name="Standard 3 3 2 2 4 2 2 3 2 2 4" xfId="40158"/>
    <cellStyle name="Standard 3 3 2 2 4 2 2 3 2 2 5" xfId="48708"/>
    <cellStyle name="Standard 3 3 2 2 4 2 2 3 2 3" xfId="12168"/>
    <cellStyle name="Standard 3 3 2 2 4 2 2 3 2 3 2" xfId="29009"/>
    <cellStyle name="Standard 3 3 2 2 4 2 2 3 2 4" xfId="20718"/>
    <cellStyle name="Standard 3 3 2 2 4 2 2 3 2 5" xfId="37300"/>
    <cellStyle name="Standard 3 3 2 2 4 2 2 3 2 6" xfId="45850"/>
    <cellStyle name="Standard 3 3 2 2 4 2 2 3 3" xfId="6457"/>
    <cellStyle name="Standard 3 3 2 2 4 2 2 3 3 2" xfId="15025"/>
    <cellStyle name="Standard 3 3 2 2 4 2 2 3 3 2 2" xfId="31866"/>
    <cellStyle name="Standard 3 3 2 2 4 2 2 3 3 3" xfId="23575"/>
    <cellStyle name="Standard 3 3 2 2 4 2 2 3 3 4" xfId="40157"/>
    <cellStyle name="Standard 3 3 2 2 4 2 2 3 3 5" xfId="48707"/>
    <cellStyle name="Standard 3 3 2 2 4 2 2 3 4" xfId="10096"/>
    <cellStyle name="Standard 3 3 2 2 4 2 2 3 4 2" xfId="26937"/>
    <cellStyle name="Standard 3 3 2 2 4 2 2 3 5" xfId="18646"/>
    <cellStyle name="Standard 3 3 2 2 4 2 2 3 6" xfId="35228"/>
    <cellStyle name="Standard 3 3 2 2 4 2 2 3 7" xfId="43778"/>
    <cellStyle name="Standard 3 3 2 2 4 2 2 4" xfId="2562"/>
    <cellStyle name="Standard 3 3 2 2 4 2 2 4 2" xfId="6459"/>
    <cellStyle name="Standard 3 3 2 2 4 2 2 4 2 2" xfId="15027"/>
    <cellStyle name="Standard 3 3 2 2 4 2 2 4 2 2 2" xfId="31868"/>
    <cellStyle name="Standard 3 3 2 2 4 2 2 4 2 3" xfId="23577"/>
    <cellStyle name="Standard 3 3 2 2 4 2 2 4 2 4" xfId="40159"/>
    <cellStyle name="Standard 3 3 2 2 4 2 2 4 2 5" xfId="48709"/>
    <cellStyle name="Standard 3 3 2 2 4 2 2 4 3" xfId="11132"/>
    <cellStyle name="Standard 3 3 2 2 4 2 2 4 3 2" xfId="27973"/>
    <cellStyle name="Standard 3 3 2 2 4 2 2 4 4" xfId="19682"/>
    <cellStyle name="Standard 3 3 2 2 4 2 2 4 5" xfId="36264"/>
    <cellStyle name="Standard 3 3 2 2 4 2 2 4 6" xfId="44814"/>
    <cellStyle name="Standard 3 3 2 2 4 2 2 5" xfId="6452"/>
    <cellStyle name="Standard 3 3 2 2 4 2 2 5 2" xfId="15020"/>
    <cellStyle name="Standard 3 3 2 2 4 2 2 5 2 2" xfId="31861"/>
    <cellStyle name="Standard 3 3 2 2 4 2 2 5 3" xfId="23570"/>
    <cellStyle name="Standard 3 3 2 2 4 2 2 5 4" xfId="40152"/>
    <cellStyle name="Standard 3 3 2 2 4 2 2 5 5" xfId="48702"/>
    <cellStyle name="Standard 3 3 2 2 4 2 2 6" xfId="9060"/>
    <cellStyle name="Standard 3 3 2 2 4 2 2 6 2" xfId="25902"/>
    <cellStyle name="Standard 3 3 2 2 4 2 2 7" xfId="17610"/>
    <cellStyle name="Standard 3 3 2 2 4 2 2 8" xfId="34192"/>
    <cellStyle name="Standard 3 3 2 2 4 2 2 9" xfId="42742"/>
    <cellStyle name="Standard 3 3 2 2 4 2 3" xfId="748"/>
    <cellStyle name="Standard 3 3 2 2 4 2 3 2" xfId="1784"/>
    <cellStyle name="Standard 3 3 2 2 4 2 3 2 2" xfId="3857"/>
    <cellStyle name="Standard 3 3 2 2 4 2 3 2 2 2" xfId="6462"/>
    <cellStyle name="Standard 3 3 2 2 4 2 3 2 2 2 2" xfId="15030"/>
    <cellStyle name="Standard 3 3 2 2 4 2 3 2 2 2 2 2" xfId="31871"/>
    <cellStyle name="Standard 3 3 2 2 4 2 3 2 2 2 3" xfId="23580"/>
    <cellStyle name="Standard 3 3 2 2 4 2 3 2 2 2 4" xfId="40162"/>
    <cellStyle name="Standard 3 3 2 2 4 2 3 2 2 2 5" xfId="48712"/>
    <cellStyle name="Standard 3 3 2 2 4 2 3 2 2 3" xfId="12427"/>
    <cellStyle name="Standard 3 3 2 2 4 2 3 2 2 3 2" xfId="29268"/>
    <cellStyle name="Standard 3 3 2 2 4 2 3 2 2 4" xfId="20977"/>
    <cellStyle name="Standard 3 3 2 2 4 2 3 2 2 5" xfId="37559"/>
    <cellStyle name="Standard 3 3 2 2 4 2 3 2 2 6" xfId="46109"/>
    <cellStyle name="Standard 3 3 2 2 4 2 3 2 3" xfId="6461"/>
    <cellStyle name="Standard 3 3 2 2 4 2 3 2 3 2" xfId="15029"/>
    <cellStyle name="Standard 3 3 2 2 4 2 3 2 3 2 2" xfId="31870"/>
    <cellStyle name="Standard 3 3 2 2 4 2 3 2 3 3" xfId="23579"/>
    <cellStyle name="Standard 3 3 2 2 4 2 3 2 3 4" xfId="40161"/>
    <cellStyle name="Standard 3 3 2 2 4 2 3 2 3 5" xfId="48711"/>
    <cellStyle name="Standard 3 3 2 2 4 2 3 2 4" xfId="10355"/>
    <cellStyle name="Standard 3 3 2 2 4 2 3 2 4 2" xfId="27196"/>
    <cellStyle name="Standard 3 3 2 2 4 2 3 2 5" xfId="18905"/>
    <cellStyle name="Standard 3 3 2 2 4 2 3 2 6" xfId="35487"/>
    <cellStyle name="Standard 3 3 2 2 4 2 3 2 7" xfId="44037"/>
    <cellStyle name="Standard 3 3 2 2 4 2 3 3" xfId="2821"/>
    <cellStyle name="Standard 3 3 2 2 4 2 3 3 2" xfId="6463"/>
    <cellStyle name="Standard 3 3 2 2 4 2 3 3 2 2" xfId="15031"/>
    <cellStyle name="Standard 3 3 2 2 4 2 3 3 2 2 2" xfId="31872"/>
    <cellStyle name="Standard 3 3 2 2 4 2 3 3 2 3" xfId="23581"/>
    <cellStyle name="Standard 3 3 2 2 4 2 3 3 2 4" xfId="40163"/>
    <cellStyle name="Standard 3 3 2 2 4 2 3 3 2 5" xfId="48713"/>
    <cellStyle name="Standard 3 3 2 2 4 2 3 3 3" xfId="11391"/>
    <cellStyle name="Standard 3 3 2 2 4 2 3 3 3 2" xfId="28232"/>
    <cellStyle name="Standard 3 3 2 2 4 2 3 3 4" xfId="19941"/>
    <cellStyle name="Standard 3 3 2 2 4 2 3 3 5" xfId="36523"/>
    <cellStyle name="Standard 3 3 2 2 4 2 3 3 6" xfId="45073"/>
    <cellStyle name="Standard 3 3 2 2 4 2 3 4" xfId="6460"/>
    <cellStyle name="Standard 3 3 2 2 4 2 3 4 2" xfId="15028"/>
    <cellStyle name="Standard 3 3 2 2 4 2 3 4 2 2" xfId="31869"/>
    <cellStyle name="Standard 3 3 2 2 4 2 3 4 3" xfId="23578"/>
    <cellStyle name="Standard 3 3 2 2 4 2 3 4 4" xfId="40160"/>
    <cellStyle name="Standard 3 3 2 2 4 2 3 4 5" xfId="48710"/>
    <cellStyle name="Standard 3 3 2 2 4 2 3 5" xfId="9319"/>
    <cellStyle name="Standard 3 3 2 2 4 2 3 5 2" xfId="26160"/>
    <cellStyle name="Standard 3 3 2 2 4 2 3 6" xfId="17869"/>
    <cellStyle name="Standard 3 3 2 2 4 2 3 7" xfId="34451"/>
    <cellStyle name="Standard 3 3 2 2 4 2 3 8" xfId="43001"/>
    <cellStyle name="Standard 3 3 2 2 4 2 4" xfId="1266"/>
    <cellStyle name="Standard 3 3 2 2 4 2 4 2" xfId="3339"/>
    <cellStyle name="Standard 3 3 2 2 4 2 4 2 2" xfId="6465"/>
    <cellStyle name="Standard 3 3 2 2 4 2 4 2 2 2" xfId="15033"/>
    <cellStyle name="Standard 3 3 2 2 4 2 4 2 2 2 2" xfId="31874"/>
    <cellStyle name="Standard 3 3 2 2 4 2 4 2 2 3" xfId="23583"/>
    <cellStyle name="Standard 3 3 2 2 4 2 4 2 2 4" xfId="40165"/>
    <cellStyle name="Standard 3 3 2 2 4 2 4 2 2 5" xfId="48715"/>
    <cellStyle name="Standard 3 3 2 2 4 2 4 2 3" xfId="11909"/>
    <cellStyle name="Standard 3 3 2 2 4 2 4 2 3 2" xfId="28750"/>
    <cellStyle name="Standard 3 3 2 2 4 2 4 2 4" xfId="20459"/>
    <cellStyle name="Standard 3 3 2 2 4 2 4 2 5" xfId="37041"/>
    <cellStyle name="Standard 3 3 2 2 4 2 4 2 6" xfId="45591"/>
    <cellStyle name="Standard 3 3 2 2 4 2 4 3" xfId="6464"/>
    <cellStyle name="Standard 3 3 2 2 4 2 4 3 2" xfId="15032"/>
    <cellStyle name="Standard 3 3 2 2 4 2 4 3 2 2" xfId="31873"/>
    <cellStyle name="Standard 3 3 2 2 4 2 4 3 3" xfId="23582"/>
    <cellStyle name="Standard 3 3 2 2 4 2 4 3 4" xfId="40164"/>
    <cellStyle name="Standard 3 3 2 2 4 2 4 3 5" xfId="48714"/>
    <cellStyle name="Standard 3 3 2 2 4 2 4 4" xfId="9837"/>
    <cellStyle name="Standard 3 3 2 2 4 2 4 4 2" xfId="26678"/>
    <cellStyle name="Standard 3 3 2 2 4 2 4 5" xfId="18387"/>
    <cellStyle name="Standard 3 3 2 2 4 2 4 6" xfId="34969"/>
    <cellStyle name="Standard 3 3 2 2 4 2 4 7" xfId="43519"/>
    <cellStyle name="Standard 3 3 2 2 4 2 5" xfId="2303"/>
    <cellStyle name="Standard 3 3 2 2 4 2 5 2" xfId="6466"/>
    <cellStyle name="Standard 3 3 2 2 4 2 5 2 2" xfId="15034"/>
    <cellStyle name="Standard 3 3 2 2 4 2 5 2 2 2" xfId="31875"/>
    <cellStyle name="Standard 3 3 2 2 4 2 5 2 3" xfId="23584"/>
    <cellStyle name="Standard 3 3 2 2 4 2 5 2 4" xfId="40166"/>
    <cellStyle name="Standard 3 3 2 2 4 2 5 2 5" xfId="48716"/>
    <cellStyle name="Standard 3 3 2 2 4 2 5 3" xfId="10873"/>
    <cellStyle name="Standard 3 3 2 2 4 2 5 3 2" xfId="27714"/>
    <cellStyle name="Standard 3 3 2 2 4 2 5 4" xfId="19423"/>
    <cellStyle name="Standard 3 3 2 2 4 2 5 5" xfId="36005"/>
    <cellStyle name="Standard 3 3 2 2 4 2 5 6" xfId="44555"/>
    <cellStyle name="Standard 3 3 2 2 4 2 6" xfId="6451"/>
    <cellStyle name="Standard 3 3 2 2 4 2 6 2" xfId="15019"/>
    <cellStyle name="Standard 3 3 2 2 4 2 6 2 2" xfId="31860"/>
    <cellStyle name="Standard 3 3 2 2 4 2 6 3" xfId="23569"/>
    <cellStyle name="Standard 3 3 2 2 4 2 6 4" xfId="40151"/>
    <cellStyle name="Standard 3 3 2 2 4 2 6 5" xfId="48701"/>
    <cellStyle name="Standard 3 3 2 2 4 2 7" xfId="8541"/>
    <cellStyle name="Standard 3 3 2 2 4 2 7 2" xfId="17092"/>
    <cellStyle name="Standard 3 3 2 2 4 2 7 3" xfId="25642"/>
    <cellStyle name="Standard 3 3 2 2 4 2 7 4" xfId="42224"/>
    <cellStyle name="Standard 3 3 2 2 4 2 7 5" xfId="50774"/>
    <cellStyle name="Standard 3 3 2 2 4 2 8" xfId="8801"/>
    <cellStyle name="Standard 3 3 2 2 4 2 9" xfId="17351"/>
    <cellStyle name="Standard 3 3 2 2 4 3" xfId="361"/>
    <cellStyle name="Standard 3 3 2 2 4 3 2" xfId="879"/>
    <cellStyle name="Standard 3 3 2 2 4 3 2 2" xfId="1915"/>
    <cellStyle name="Standard 3 3 2 2 4 3 2 2 2" xfId="3988"/>
    <cellStyle name="Standard 3 3 2 2 4 3 2 2 2 2" xfId="6470"/>
    <cellStyle name="Standard 3 3 2 2 4 3 2 2 2 2 2" xfId="15038"/>
    <cellStyle name="Standard 3 3 2 2 4 3 2 2 2 2 2 2" xfId="31879"/>
    <cellStyle name="Standard 3 3 2 2 4 3 2 2 2 2 3" xfId="23588"/>
    <cellStyle name="Standard 3 3 2 2 4 3 2 2 2 2 4" xfId="40170"/>
    <cellStyle name="Standard 3 3 2 2 4 3 2 2 2 2 5" xfId="48720"/>
    <cellStyle name="Standard 3 3 2 2 4 3 2 2 2 3" xfId="12558"/>
    <cellStyle name="Standard 3 3 2 2 4 3 2 2 2 3 2" xfId="29399"/>
    <cellStyle name="Standard 3 3 2 2 4 3 2 2 2 4" xfId="21108"/>
    <cellStyle name="Standard 3 3 2 2 4 3 2 2 2 5" xfId="37690"/>
    <cellStyle name="Standard 3 3 2 2 4 3 2 2 2 6" xfId="46240"/>
    <cellStyle name="Standard 3 3 2 2 4 3 2 2 3" xfId="6469"/>
    <cellStyle name="Standard 3 3 2 2 4 3 2 2 3 2" xfId="15037"/>
    <cellStyle name="Standard 3 3 2 2 4 3 2 2 3 2 2" xfId="31878"/>
    <cellStyle name="Standard 3 3 2 2 4 3 2 2 3 3" xfId="23587"/>
    <cellStyle name="Standard 3 3 2 2 4 3 2 2 3 4" xfId="40169"/>
    <cellStyle name="Standard 3 3 2 2 4 3 2 2 3 5" xfId="48719"/>
    <cellStyle name="Standard 3 3 2 2 4 3 2 2 4" xfId="10486"/>
    <cellStyle name="Standard 3 3 2 2 4 3 2 2 4 2" xfId="27327"/>
    <cellStyle name="Standard 3 3 2 2 4 3 2 2 5" xfId="19036"/>
    <cellStyle name="Standard 3 3 2 2 4 3 2 2 6" xfId="35618"/>
    <cellStyle name="Standard 3 3 2 2 4 3 2 2 7" xfId="44168"/>
    <cellStyle name="Standard 3 3 2 2 4 3 2 3" xfId="2952"/>
    <cellStyle name="Standard 3 3 2 2 4 3 2 3 2" xfId="6471"/>
    <cellStyle name="Standard 3 3 2 2 4 3 2 3 2 2" xfId="15039"/>
    <cellStyle name="Standard 3 3 2 2 4 3 2 3 2 2 2" xfId="31880"/>
    <cellStyle name="Standard 3 3 2 2 4 3 2 3 2 3" xfId="23589"/>
    <cellStyle name="Standard 3 3 2 2 4 3 2 3 2 4" xfId="40171"/>
    <cellStyle name="Standard 3 3 2 2 4 3 2 3 2 5" xfId="48721"/>
    <cellStyle name="Standard 3 3 2 2 4 3 2 3 3" xfId="11522"/>
    <cellStyle name="Standard 3 3 2 2 4 3 2 3 3 2" xfId="28363"/>
    <cellStyle name="Standard 3 3 2 2 4 3 2 3 4" xfId="20072"/>
    <cellStyle name="Standard 3 3 2 2 4 3 2 3 5" xfId="36654"/>
    <cellStyle name="Standard 3 3 2 2 4 3 2 3 6" xfId="45204"/>
    <cellStyle name="Standard 3 3 2 2 4 3 2 4" xfId="6468"/>
    <cellStyle name="Standard 3 3 2 2 4 3 2 4 2" xfId="15036"/>
    <cellStyle name="Standard 3 3 2 2 4 3 2 4 2 2" xfId="31877"/>
    <cellStyle name="Standard 3 3 2 2 4 3 2 4 3" xfId="23586"/>
    <cellStyle name="Standard 3 3 2 2 4 3 2 4 4" xfId="40168"/>
    <cellStyle name="Standard 3 3 2 2 4 3 2 4 5" xfId="48718"/>
    <cellStyle name="Standard 3 3 2 2 4 3 2 5" xfId="9450"/>
    <cellStyle name="Standard 3 3 2 2 4 3 2 5 2" xfId="26291"/>
    <cellStyle name="Standard 3 3 2 2 4 3 2 6" xfId="18000"/>
    <cellStyle name="Standard 3 3 2 2 4 3 2 7" xfId="34582"/>
    <cellStyle name="Standard 3 3 2 2 4 3 2 8" xfId="43132"/>
    <cellStyle name="Standard 3 3 2 2 4 3 3" xfId="1397"/>
    <cellStyle name="Standard 3 3 2 2 4 3 3 2" xfId="3470"/>
    <cellStyle name="Standard 3 3 2 2 4 3 3 2 2" xfId="6473"/>
    <cellStyle name="Standard 3 3 2 2 4 3 3 2 2 2" xfId="15041"/>
    <cellStyle name="Standard 3 3 2 2 4 3 3 2 2 2 2" xfId="31882"/>
    <cellStyle name="Standard 3 3 2 2 4 3 3 2 2 3" xfId="23591"/>
    <cellStyle name="Standard 3 3 2 2 4 3 3 2 2 4" xfId="40173"/>
    <cellStyle name="Standard 3 3 2 2 4 3 3 2 2 5" xfId="48723"/>
    <cellStyle name="Standard 3 3 2 2 4 3 3 2 3" xfId="12040"/>
    <cellStyle name="Standard 3 3 2 2 4 3 3 2 3 2" xfId="28881"/>
    <cellStyle name="Standard 3 3 2 2 4 3 3 2 4" xfId="20590"/>
    <cellStyle name="Standard 3 3 2 2 4 3 3 2 5" xfId="37172"/>
    <cellStyle name="Standard 3 3 2 2 4 3 3 2 6" xfId="45722"/>
    <cellStyle name="Standard 3 3 2 2 4 3 3 3" xfId="6472"/>
    <cellStyle name="Standard 3 3 2 2 4 3 3 3 2" xfId="15040"/>
    <cellStyle name="Standard 3 3 2 2 4 3 3 3 2 2" xfId="31881"/>
    <cellStyle name="Standard 3 3 2 2 4 3 3 3 3" xfId="23590"/>
    <cellStyle name="Standard 3 3 2 2 4 3 3 3 4" xfId="40172"/>
    <cellStyle name="Standard 3 3 2 2 4 3 3 3 5" xfId="48722"/>
    <cellStyle name="Standard 3 3 2 2 4 3 3 4" xfId="9968"/>
    <cellStyle name="Standard 3 3 2 2 4 3 3 4 2" xfId="26809"/>
    <cellStyle name="Standard 3 3 2 2 4 3 3 5" xfId="18518"/>
    <cellStyle name="Standard 3 3 2 2 4 3 3 6" xfId="35100"/>
    <cellStyle name="Standard 3 3 2 2 4 3 3 7" xfId="43650"/>
    <cellStyle name="Standard 3 3 2 2 4 3 4" xfId="2434"/>
    <cellStyle name="Standard 3 3 2 2 4 3 4 2" xfId="6474"/>
    <cellStyle name="Standard 3 3 2 2 4 3 4 2 2" xfId="15042"/>
    <cellStyle name="Standard 3 3 2 2 4 3 4 2 2 2" xfId="31883"/>
    <cellStyle name="Standard 3 3 2 2 4 3 4 2 3" xfId="23592"/>
    <cellStyle name="Standard 3 3 2 2 4 3 4 2 4" xfId="40174"/>
    <cellStyle name="Standard 3 3 2 2 4 3 4 2 5" xfId="48724"/>
    <cellStyle name="Standard 3 3 2 2 4 3 4 3" xfId="11004"/>
    <cellStyle name="Standard 3 3 2 2 4 3 4 3 2" xfId="27845"/>
    <cellStyle name="Standard 3 3 2 2 4 3 4 4" xfId="19554"/>
    <cellStyle name="Standard 3 3 2 2 4 3 4 5" xfId="36136"/>
    <cellStyle name="Standard 3 3 2 2 4 3 4 6" xfId="44686"/>
    <cellStyle name="Standard 3 3 2 2 4 3 5" xfId="6467"/>
    <cellStyle name="Standard 3 3 2 2 4 3 5 2" xfId="15035"/>
    <cellStyle name="Standard 3 3 2 2 4 3 5 2 2" xfId="31876"/>
    <cellStyle name="Standard 3 3 2 2 4 3 5 3" xfId="23585"/>
    <cellStyle name="Standard 3 3 2 2 4 3 5 4" xfId="40167"/>
    <cellStyle name="Standard 3 3 2 2 4 3 5 5" xfId="48717"/>
    <cellStyle name="Standard 3 3 2 2 4 3 6" xfId="8932"/>
    <cellStyle name="Standard 3 3 2 2 4 3 6 2" xfId="25774"/>
    <cellStyle name="Standard 3 3 2 2 4 3 7" xfId="17482"/>
    <cellStyle name="Standard 3 3 2 2 4 3 8" xfId="34064"/>
    <cellStyle name="Standard 3 3 2 2 4 3 9" xfId="42614"/>
    <cellStyle name="Standard 3 3 2 2 4 4" xfId="620"/>
    <cellStyle name="Standard 3 3 2 2 4 4 2" xfId="1656"/>
    <cellStyle name="Standard 3 3 2 2 4 4 2 2" xfId="3729"/>
    <cellStyle name="Standard 3 3 2 2 4 4 2 2 2" xfId="6477"/>
    <cellStyle name="Standard 3 3 2 2 4 4 2 2 2 2" xfId="15045"/>
    <cellStyle name="Standard 3 3 2 2 4 4 2 2 2 2 2" xfId="31886"/>
    <cellStyle name="Standard 3 3 2 2 4 4 2 2 2 3" xfId="23595"/>
    <cellStyle name="Standard 3 3 2 2 4 4 2 2 2 4" xfId="40177"/>
    <cellStyle name="Standard 3 3 2 2 4 4 2 2 2 5" xfId="48727"/>
    <cellStyle name="Standard 3 3 2 2 4 4 2 2 3" xfId="12299"/>
    <cellStyle name="Standard 3 3 2 2 4 4 2 2 3 2" xfId="29140"/>
    <cellStyle name="Standard 3 3 2 2 4 4 2 2 4" xfId="20849"/>
    <cellStyle name="Standard 3 3 2 2 4 4 2 2 5" xfId="37431"/>
    <cellStyle name="Standard 3 3 2 2 4 4 2 2 6" xfId="45981"/>
    <cellStyle name="Standard 3 3 2 2 4 4 2 3" xfId="6476"/>
    <cellStyle name="Standard 3 3 2 2 4 4 2 3 2" xfId="15044"/>
    <cellStyle name="Standard 3 3 2 2 4 4 2 3 2 2" xfId="31885"/>
    <cellStyle name="Standard 3 3 2 2 4 4 2 3 3" xfId="23594"/>
    <cellStyle name="Standard 3 3 2 2 4 4 2 3 4" xfId="40176"/>
    <cellStyle name="Standard 3 3 2 2 4 4 2 3 5" xfId="48726"/>
    <cellStyle name="Standard 3 3 2 2 4 4 2 4" xfId="10227"/>
    <cellStyle name="Standard 3 3 2 2 4 4 2 4 2" xfId="27068"/>
    <cellStyle name="Standard 3 3 2 2 4 4 2 5" xfId="18777"/>
    <cellStyle name="Standard 3 3 2 2 4 4 2 6" xfId="35359"/>
    <cellStyle name="Standard 3 3 2 2 4 4 2 7" xfId="43909"/>
    <cellStyle name="Standard 3 3 2 2 4 4 3" xfId="2693"/>
    <cellStyle name="Standard 3 3 2 2 4 4 3 2" xfId="6478"/>
    <cellStyle name="Standard 3 3 2 2 4 4 3 2 2" xfId="15046"/>
    <cellStyle name="Standard 3 3 2 2 4 4 3 2 2 2" xfId="31887"/>
    <cellStyle name="Standard 3 3 2 2 4 4 3 2 3" xfId="23596"/>
    <cellStyle name="Standard 3 3 2 2 4 4 3 2 4" xfId="40178"/>
    <cellStyle name="Standard 3 3 2 2 4 4 3 2 5" xfId="48728"/>
    <cellStyle name="Standard 3 3 2 2 4 4 3 3" xfId="11263"/>
    <cellStyle name="Standard 3 3 2 2 4 4 3 3 2" xfId="28104"/>
    <cellStyle name="Standard 3 3 2 2 4 4 3 4" xfId="19813"/>
    <cellStyle name="Standard 3 3 2 2 4 4 3 5" xfId="36395"/>
    <cellStyle name="Standard 3 3 2 2 4 4 3 6" xfId="44945"/>
    <cellStyle name="Standard 3 3 2 2 4 4 4" xfId="6475"/>
    <cellStyle name="Standard 3 3 2 2 4 4 4 2" xfId="15043"/>
    <cellStyle name="Standard 3 3 2 2 4 4 4 2 2" xfId="31884"/>
    <cellStyle name="Standard 3 3 2 2 4 4 4 3" xfId="23593"/>
    <cellStyle name="Standard 3 3 2 2 4 4 4 4" xfId="40175"/>
    <cellStyle name="Standard 3 3 2 2 4 4 4 5" xfId="48725"/>
    <cellStyle name="Standard 3 3 2 2 4 4 5" xfId="9191"/>
    <cellStyle name="Standard 3 3 2 2 4 4 5 2" xfId="26032"/>
    <cellStyle name="Standard 3 3 2 2 4 4 6" xfId="17741"/>
    <cellStyle name="Standard 3 3 2 2 4 4 7" xfId="34323"/>
    <cellStyle name="Standard 3 3 2 2 4 4 8" xfId="42873"/>
    <cellStyle name="Standard 3 3 2 2 4 5" xfId="1138"/>
    <cellStyle name="Standard 3 3 2 2 4 5 2" xfId="3211"/>
    <cellStyle name="Standard 3 3 2 2 4 5 2 2" xfId="6480"/>
    <cellStyle name="Standard 3 3 2 2 4 5 2 2 2" xfId="15048"/>
    <cellStyle name="Standard 3 3 2 2 4 5 2 2 2 2" xfId="31889"/>
    <cellStyle name="Standard 3 3 2 2 4 5 2 2 3" xfId="23598"/>
    <cellStyle name="Standard 3 3 2 2 4 5 2 2 4" xfId="40180"/>
    <cellStyle name="Standard 3 3 2 2 4 5 2 2 5" xfId="48730"/>
    <cellStyle name="Standard 3 3 2 2 4 5 2 3" xfId="11781"/>
    <cellStyle name="Standard 3 3 2 2 4 5 2 3 2" xfId="28622"/>
    <cellStyle name="Standard 3 3 2 2 4 5 2 4" xfId="20331"/>
    <cellStyle name="Standard 3 3 2 2 4 5 2 5" xfId="36913"/>
    <cellStyle name="Standard 3 3 2 2 4 5 2 6" xfId="45463"/>
    <cellStyle name="Standard 3 3 2 2 4 5 3" xfId="6479"/>
    <cellStyle name="Standard 3 3 2 2 4 5 3 2" xfId="15047"/>
    <cellStyle name="Standard 3 3 2 2 4 5 3 2 2" xfId="31888"/>
    <cellStyle name="Standard 3 3 2 2 4 5 3 3" xfId="23597"/>
    <cellStyle name="Standard 3 3 2 2 4 5 3 4" xfId="40179"/>
    <cellStyle name="Standard 3 3 2 2 4 5 3 5" xfId="48729"/>
    <cellStyle name="Standard 3 3 2 2 4 5 4" xfId="9709"/>
    <cellStyle name="Standard 3 3 2 2 4 5 4 2" xfId="26550"/>
    <cellStyle name="Standard 3 3 2 2 4 5 5" xfId="18259"/>
    <cellStyle name="Standard 3 3 2 2 4 5 6" xfId="34841"/>
    <cellStyle name="Standard 3 3 2 2 4 5 7" xfId="43391"/>
    <cellStyle name="Standard 3 3 2 2 4 6" xfId="2175"/>
    <cellStyle name="Standard 3 3 2 2 4 6 2" xfId="6481"/>
    <cellStyle name="Standard 3 3 2 2 4 6 2 2" xfId="15049"/>
    <cellStyle name="Standard 3 3 2 2 4 6 2 2 2" xfId="31890"/>
    <cellStyle name="Standard 3 3 2 2 4 6 2 3" xfId="23599"/>
    <cellStyle name="Standard 3 3 2 2 4 6 2 4" xfId="40181"/>
    <cellStyle name="Standard 3 3 2 2 4 6 2 5" xfId="48731"/>
    <cellStyle name="Standard 3 3 2 2 4 6 3" xfId="10745"/>
    <cellStyle name="Standard 3 3 2 2 4 6 3 2" xfId="27586"/>
    <cellStyle name="Standard 3 3 2 2 4 6 4" xfId="19295"/>
    <cellStyle name="Standard 3 3 2 2 4 6 5" xfId="35877"/>
    <cellStyle name="Standard 3 3 2 2 4 6 6" xfId="44427"/>
    <cellStyle name="Standard 3 3 2 2 4 7" xfId="6450"/>
    <cellStyle name="Standard 3 3 2 2 4 7 2" xfId="15018"/>
    <cellStyle name="Standard 3 3 2 2 4 7 2 2" xfId="31859"/>
    <cellStyle name="Standard 3 3 2 2 4 7 3" xfId="23568"/>
    <cellStyle name="Standard 3 3 2 2 4 7 4" xfId="40150"/>
    <cellStyle name="Standard 3 3 2 2 4 7 5" xfId="48700"/>
    <cellStyle name="Standard 3 3 2 2 4 8" xfId="8413"/>
    <cellStyle name="Standard 3 3 2 2 4 8 2" xfId="16964"/>
    <cellStyle name="Standard 3 3 2 2 4 8 3" xfId="25514"/>
    <cellStyle name="Standard 3 3 2 2 4 8 4" xfId="42096"/>
    <cellStyle name="Standard 3 3 2 2 4 8 5" xfId="50646"/>
    <cellStyle name="Standard 3 3 2 2 4 9" xfId="8673"/>
    <cellStyle name="Standard 3 3 2 2 5" xfId="161"/>
    <cellStyle name="Standard 3 3 2 2 5 10" xfId="33869"/>
    <cellStyle name="Standard 3 3 2 2 5 11" xfId="42419"/>
    <cellStyle name="Standard 3 3 2 2 5 2" xfId="425"/>
    <cellStyle name="Standard 3 3 2 2 5 2 2" xfId="943"/>
    <cellStyle name="Standard 3 3 2 2 5 2 2 2" xfId="1979"/>
    <cellStyle name="Standard 3 3 2 2 5 2 2 2 2" xfId="4052"/>
    <cellStyle name="Standard 3 3 2 2 5 2 2 2 2 2" xfId="6486"/>
    <cellStyle name="Standard 3 3 2 2 5 2 2 2 2 2 2" xfId="15054"/>
    <cellStyle name="Standard 3 3 2 2 5 2 2 2 2 2 2 2" xfId="31895"/>
    <cellStyle name="Standard 3 3 2 2 5 2 2 2 2 2 3" xfId="23604"/>
    <cellStyle name="Standard 3 3 2 2 5 2 2 2 2 2 4" xfId="40186"/>
    <cellStyle name="Standard 3 3 2 2 5 2 2 2 2 2 5" xfId="48736"/>
    <cellStyle name="Standard 3 3 2 2 5 2 2 2 2 3" xfId="12622"/>
    <cellStyle name="Standard 3 3 2 2 5 2 2 2 2 3 2" xfId="29463"/>
    <cellStyle name="Standard 3 3 2 2 5 2 2 2 2 4" xfId="21172"/>
    <cellStyle name="Standard 3 3 2 2 5 2 2 2 2 5" xfId="37754"/>
    <cellStyle name="Standard 3 3 2 2 5 2 2 2 2 6" xfId="46304"/>
    <cellStyle name="Standard 3 3 2 2 5 2 2 2 3" xfId="6485"/>
    <cellStyle name="Standard 3 3 2 2 5 2 2 2 3 2" xfId="15053"/>
    <cellStyle name="Standard 3 3 2 2 5 2 2 2 3 2 2" xfId="31894"/>
    <cellStyle name="Standard 3 3 2 2 5 2 2 2 3 3" xfId="23603"/>
    <cellStyle name="Standard 3 3 2 2 5 2 2 2 3 4" xfId="40185"/>
    <cellStyle name="Standard 3 3 2 2 5 2 2 2 3 5" xfId="48735"/>
    <cellStyle name="Standard 3 3 2 2 5 2 2 2 4" xfId="10550"/>
    <cellStyle name="Standard 3 3 2 2 5 2 2 2 4 2" xfId="27391"/>
    <cellStyle name="Standard 3 3 2 2 5 2 2 2 5" xfId="19100"/>
    <cellStyle name="Standard 3 3 2 2 5 2 2 2 6" xfId="35682"/>
    <cellStyle name="Standard 3 3 2 2 5 2 2 2 7" xfId="44232"/>
    <cellStyle name="Standard 3 3 2 2 5 2 2 3" xfId="3016"/>
    <cellStyle name="Standard 3 3 2 2 5 2 2 3 2" xfId="6487"/>
    <cellStyle name="Standard 3 3 2 2 5 2 2 3 2 2" xfId="15055"/>
    <cellStyle name="Standard 3 3 2 2 5 2 2 3 2 2 2" xfId="31896"/>
    <cellStyle name="Standard 3 3 2 2 5 2 2 3 2 3" xfId="23605"/>
    <cellStyle name="Standard 3 3 2 2 5 2 2 3 2 4" xfId="40187"/>
    <cellStyle name="Standard 3 3 2 2 5 2 2 3 2 5" xfId="48737"/>
    <cellStyle name="Standard 3 3 2 2 5 2 2 3 3" xfId="11586"/>
    <cellStyle name="Standard 3 3 2 2 5 2 2 3 3 2" xfId="28427"/>
    <cellStyle name="Standard 3 3 2 2 5 2 2 3 4" xfId="20136"/>
    <cellStyle name="Standard 3 3 2 2 5 2 2 3 5" xfId="36718"/>
    <cellStyle name="Standard 3 3 2 2 5 2 2 3 6" xfId="45268"/>
    <cellStyle name="Standard 3 3 2 2 5 2 2 4" xfId="6484"/>
    <cellStyle name="Standard 3 3 2 2 5 2 2 4 2" xfId="15052"/>
    <cellStyle name="Standard 3 3 2 2 5 2 2 4 2 2" xfId="31893"/>
    <cellStyle name="Standard 3 3 2 2 5 2 2 4 3" xfId="23602"/>
    <cellStyle name="Standard 3 3 2 2 5 2 2 4 4" xfId="40184"/>
    <cellStyle name="Standard 3 3 2 2 5 2 2 4 5" xfId="48734"/>
    <cellStyle name="Standard 3 3 2 2 5 2 2 5" xfId="9514"/>
    <cellStyle name="Standard 3 3 2 2 5 2 2 5 2" xfId="26355"/>
    <cellStyle name="Standard 3 3 2 2 5 2 2 6" xfId="18064"/>
    <cellStyle name="Standard 3 3 2 2 5 2 2 7" xfId="34646"/>
    <cellStyle name="Standard 3 3 2 2 5 2 2 8" xfId="43196"/>
    <cellStyle name="Standard 3 3 2 2 5 2 3" xfId="1461"/>
    <cellStyle name="Standard 3 3 2 2 5 2 3 2" xfId="3534"/>
    <cellStyle name="Standard 3 3 2 2 5 2 3 2 2" xfId="6489"/>
    <cellStyle name="Standard 3 3 2 2 5 2 3 2 2 2" xfId="15057"/>
    <cellStyle name="Standard 3 3 2 2 5 2 3 2 2 2 2" xfId="31898"/>
    <cellStyle name="Standard 3 3 2 2 5 2 3 2 2 3" xfId="23607"/>
    <cellStyle name="Standard 3 3 2 2 5 2 3 2 2 4" xfId="40189"/>
    <cellStyle name="Standard 3 3 2 2 5 2 3 2 2 5" xfId="48739"/>
    <cellStyle name="Standard 3 3 2 2 5 2 3 2 3" xfId="12104"/>
    <cellStyle name="Standard 3 3 2 2 5 2 3 2 3 2" xfId="28945"/>
    <cellStyle name="Standard 3 3 2 2 5 2 3 2 4" xfId="20654"/>
    <cellStyle name="Standard 3 3 2 2 5 2 3 2 5" xfId="37236"/>
    <cellStyle name="Standard 3 3 2 2 5 2 3 2 6" xfId="45786"/>
    <cellStyle name="Standard 3 3 2 2 5 2 3 3" xfId="6488"/>
    <cellStyle name="Standard 3 3 2 2 5 2 3 3 2" xfId="15056"/>
    <cellStyle name="Standard 3 3 2 2 5 2 3 3 2 2" xfId="31897"/>
    <cellStyle name="Standard 3 3 2 2 5 2 3 3 3" xfId="23606"/>
    <cellStyle name="Standard 3 3 2 2 5 2 3 3 4" xfId="40188"/>
    <cellStyle name="Standard 3 3 2 2 5 2 3 3 5" xfId="48738"/>
    <cellStyle name="Standard 3 3 2 2 5 2 3 4" xfId="10032"/>
    <cellStyle name="Standard 3 3 2 2 5 2 3 4 2" xfId="26873"/>
    <cellStyle name="Standard 3 3 2 2 5 2 3 5" xfId="18582"/>
    <cellStyle name="Standard 3 3 2 2 5 2 3 6" xfId="35164"/>
    <cellStyle name="Standard 3 3 2 2 5 2 3 7" xfId="43714"/>
    <cellStyle name="Standard 3 3 2 2 5 2 4" xfId="2498"/>
    <cellStyle name="Standard 3 3 2 2 5 2 4 2" xfId="6490"/>
    <cellStyle name="Standard 3 3 2 2 5 2 4 2 2" xfId="15058"/>
    <cellStyle name="Standard 3 3 2 2 5 2 4 2 2 2" xfId="31899"/>
    <cellStyle name="Standard 3 3 2 2 5 2 4 2 3" xfId="23608"/>
    <cellStyle name="Standard 3 3 2 2 5 2 4 2 4" xfId="40190"/>
    <cellStyle name="Standard 3 3 2 2 5 2 4 2 5" xfId="48740"/>
    <cellStyle name="Standard 3 3 2 2 5 2 4 3" xfId="11068"/>
    <cellStyle name="Standard 3 3 2 2 5 2 4 3 2" xfId="27909"/>
    <cellStyle name="Standard 3 3 2 2 5 2 4 4" xfId="19618"/>
    <cellStyle name="Standard 3 3 2 2 5 2 4 5" xfId="36200"/>
    <cellStyle name="Standard 3 3 2 2 5 2 4 6" xfId="44750"/>
    <cellStyle name="Standard 3 3 2 2 5 2 5" xfId="6483"/>
    <cellStyle name="Standard 3 3 2 2 5 2 5 2" xfId="15051"/>
    <cellStyle name="Standard 3 3 2 2 5 2 5 2 2" xfId="31892"/>
    <cellStyle name="Standard 3 3 2 2 5 2 5 3" xfId="23601"/>
    <cellStyle name="Standard 3 3 2 2 5 2 5 4" xfId="40183"/>
    <cellStyle name="Standard 3 3 2 2 5 2 5 5" xfId="48733"/>
    <cellStyle name="Standard 3 3 2 2 5 2 6" xfId="8996"/>
    <cellStyle name="Standard 3 3 2 2 5 2 6 2" xfId="25838"/>
    <cellStyle name="Standard 3 3 2 2 5 2 7" xfId="17546"/>
    <cellStyle name="Standard 3 3 2 2 5 2 8" xfId="34128"/>
    <cellStyle name="Standard 3 3 2 2 5 2 9" xfId="42678"/>
    <cellStyle name="Standard 3 3 2 2 5 3" xfId="684"/>
    <cellStyle name="Standard 3 3 2 2 5 3 2" xfId="1720"/>
    <cellStyle name="Standard 3 3 2 2 5 3 2 2" xfId="3793"/>
    <cellStyle name="Standard 3 3 2 2 5 3 2 2 2" xfId="6493"/>
    <cellStyle name="Standard 3 3 2 2 5 3 2 2 2 2" xfId="15061"/>
    <cellStyle name="Standard 3 3 2 2 5 3 2 2 2 2 2" xfId="31902"/>
    <cellStyle name="Standard 3 3 2 2 5 3 2 2 2 3" xfId="23611"/>
    <cellStyle name="Standard 3 3 2 2 5 3 2 2 2 4" xfId="40193"/>
    <cellStyle name="Standard 3 3 2 2 5 3 2 2 2 5" xfId="48743"/>
    <cellStyle name="Standard 3 3 2 2 5 3 2 2 3" xfId="12363"/>
    <cellStyle name="Standard 3 3 2 2 5 3 2 2 3 2" xfId="29204"/>
    <cellStyle name="Standard 3 3 2 2 5 3 2 2 4" xfId="20913"/>
    <cellStyle name="Standard 3 3 2 2 5 3 2 2 5" xfId="37495"/>
    <cellStyle name="Standard 3 3 2 2 5 3 2 2 6" xfId="46045"/>
    <cellStyle name="Standard 3 3 2 2 5 3 2 3" xfId="6492"/>
    <cellStyle name="Standard 3 3 2 2 5 3 2 3 2" xfId="15060"/>
    <cellStyle name="Standard 3 3 2 2 5 3 2 3 2 2" xfId="31901"/>
    <cellStyle name="Standard 3 3 2 2 5 3 2 3 3" xfId="23610"/>
    <cellStyle name="Standard 3 3 2 2 5 3 2 3 4" xfId="40192"/>
    <cellStyle name="Standard 3 3 2 2 5 3 2 3 5" xfId="48742"/>
    <cellStyle name="Standard 3 3 2 2 5 3 2 4" xfId="10291"/>
    <cellStyle name="Standard 3 3 2 2 5 3 2 4 2" xfId="27132"/>
    <cellStyle name="Standard 3 3 2 2 5 3 2 5" xfId="18841"/>
    <cellStyle name="Standard 3 3 2 2 5 3 2 6" xfId="35423"/>
    <cellStyle name="Standard 3 3 2 2 5 3 2 7" xfId="43973"/>
    <cellStyle name="Standard 3 3 2 2 5 3 3" xfId="2757"/>
    <cellStyle name="Standard 3 3 2 2 5 3 3 2" xfId="6494"/>
    <cellStyle name="Standard 3 3 2 2 5 3 3 2 2" xfId="15062"/>
    <cellStyle name="Standard 3 3 2 2 5 3 3 2 2 2" xfId="31903"/>
    <cellStyle name="Standard 3 3 2 2 5 3 3 2 3" xfId="23612"/>
    <cellStyle name="Standard 3 3 2 2 5 3 3 2 4" xfId="40194"/>
    <cellStyle name="Standard 3 3 2 2 5 3 3 2 5" xfId="48744"/>
    <cellStyle name="Standard 3 3 2 2 5 3 3 3" xfId="11327"/>
    <cellStyle name="Standard 3 3 2 2 5 3 3 3 2" xfId="28168"/>
    <cellStyle name="Standard 3 3 2 2 5 3 3 4" xfId="19877"/>
    <cellStyle name="Standard 3 3 2 2 5 3 3 5" xfId="36459"/>
    <cellStyle name="Standard 3 3 2 2 5 3 3 6" xfId="45009"/>
    <cellStyle name="Standard 3 3 2 2 5 3 4" xfId="6491"/>
    <cellStyle name="Standard 3 3 2 2 5 3 4 2" xfId="15059"/>
    <cellStyle name="Standard 3 3 2 2 5 3 4 2 2" xfId="31900"/>
    <cellStyle name="Standard 3 3 2 2 5 3 4 3" xfId="23609"/>
    <cellStyle name="Standard 3 3 2 2 5 3 4 4" xfId="40191"/>
    <cellStyle name="Standard 3 3 2 2 5 3 4 5" xfId="48741"/>
    <cellStyle name="Standard 3 3 2 2 5 3 5" xfId="9255"/>
    <cellStyle name="Standard 3 3 2 2 5 3 5 2" xfId="26096"/>
    <cellStyle name="Standard 3 3 2 2 5 3 6" xfId="17805"/>
    <cellStyle name="Standard 3 3 2 2 5 3 7" xfId="34387"/>
    <cellStyle name="Standard 3 3 2 2 5 3 8" xfId="42937"/>
    <cellStyle name="Standard 3 3 2 2 5 4" xfId="1202"/>
    <cellStyle name="Standard 3 3 2 2 5 4 2" xfId="3275"/>
    <cellStyle name="Standard 3 3 2 2 5 4 2 2" xfId="6496"/>
    <cellStyle name="Standard 3 3 2 2 5 4 2 2 2" xfId="15064"/>
    <cellStyle name="Standard 3 3 2 2 5 4 2 2 2 2" xfId="31905"/>
    <cellStyle name="Standard 3 3 2 2 5 4 2 2 3" xfId="23614"/>
    <cellStyle name="Standard 3 3 2 2 5 4 2 2 4" xfId="40196"/>
    <cellStyle name="Standard 3 3 2 2 5 4 2 2 5" xfId="48746"/>
    <cellStyle name="Standard 3 3 2 2 5 4 2 3" xfId="11845"/>
    <cellStyle name="Standard 3 3 2 2 5 4 2 3 2" xfId="28686"/>
    <cellStyle name="Standard 3 3 2 2 5 4 2 4" xfId="20395"/>
    <cellStyle name="Standard 3 3 2 2 5 4 2 5" xfId="36977"/>
    <cellStyle name="Standard 3 3 2 2 5 4 2 6" xfId="45527"/>
    <cellStyle name="Standard 3 3 2 2 5 4 3" xfId="6495"/>
    <cellStyle name="Standard 3 3 2 2 5 4 3 2" xfId="15063"/>
    <cellStyle name="Standard 3 3 2 2 5 4 3 2 2" xfId="31904"/>
    <cellStyle name="Standard 3 3 2 2 5 4 3 3" xfId="23613"/>
    <cellStyle name="Standard 3 3 2 2 5 4 3 4" xfId="40195"/>
    <cellStyle name="Standard 3 3 2 2 5 4 3 5" xfId="48745"/>
    <cellStyle name="Standard 3 3 2 2 5 4 4" xfId="9773"/>
    <cellStyle name="Standard 3 3 2 2 5 4 4 2" xfId="26614"/>
    <cellStyle name="Standard 3 3 2 2 5 4 5" xfId="18323"/>
    <cellStyle name="Standard 3 3 2 2 5 4 6" xfId="34905"/>
    <cellStyle name="Standard 3 3 2 2 5 4 7" xfId="43455"/>
    <cellStyle name="Standard 3 3 2 2 5 5" xfId="2239"/>
    <cellStyle name="Standard 3 3 2 2 5 5 2" xfId="6497"/>
    <cellStyle name="Standard 3 3 2 2 5 5 2 2" xfId="15065"/>
    <cellStyle name="Standard 3 3 2 2 5 5 2 2 2" xfId="31906"/>
    <cellStyle name="Standard 3 3 2 2 5 5 2 3" xfId="23615"/>
    <cellStyle name="Standard 3 3 2 2 5 5 2 4" xfId="40197"/>
    <cellStyle name="Standard 3 3 2 2 5 5 2 5" xfId="48747"/>
    <cellStyle name="Standard 3 3 2 2 5 5 3" xfId="10809"/>
    <cellStyle name="Standard 3 3 2 2 5 5 3 2" xfId="27650"/>
    <cellStyle name="Standard 3 3 2 2 5 5 4" xfId="19359"/>
    <cellStyle name="Standard 3 3 2 2 5 5 5" xfId="35941"/>
    <cellStyle name="Standard 3 3 2 2 5 5 6" xfId="44491"/>
    <cellStyle name="Standard 3 3 2 2 5 6" xfId="6482"/>
    <cellStyle name="Standard 3 3 2 2 5 6 2" xfId="15050"/>
    <cellStyle name="Standard 3 3 2 2 5 6 2 2" xfId="31891"/>
    <cellStyle name="Standard 3 3 2 2 5 6 3" xfId="23600"/>
    <cellStyle name="Standard 3 3 2 2 5 6 4" xfId="40182"/>
    <cellStyle name="Standard 3 3 2 2 5 6 5" xfId="48732"/>
    <cellStyle name="Standard 3 3 2 2 5 7" xfId="8477"/>
    <cellStyle name="Standard 3 3 2 2 5 7 2" xfId="17028"/>
    <cellStyle name="Standard 3 3 2 2 5 7 3" xfId="25578"/>
    <cellStyle name="Standard 3 3 2 2 5 7 4" xfId="42160"/>
    <cellStyle name="Standard 3 3 2 2 5 7 5" xfId="50710"/>
    <cellStyle name="Standard 3 3 2 2 5 8" xfId="8737"/>
    <cellStyle name="Standard 3 3 2 2 5 9" xfId="17287"/>
    <cellStyle name="Standard 3 3 2 2 6" xfId="297"/>
    <cellStyle name="Standard 3 3 2 2 6 2" xfId="815"/>
    <cellStyle name="Standard 3 3 2 2 6 2 2" xfId="1851"/>
    <cellStyle name="Standard 3 3 2 2 6 2 2 2" xfId="3924"/>
    <cellStyle name="Standard 3 3 2 2 6 2 2 2 2" xfId="6501"/>
    <cellStyle name="Standard 3 3 2 2 6 2 2 2 2 2" xfId="15069"/>
    <cellStyle name="Standard 3 3 2 2 6 2 2 2 2 2 2" xfId="31910"/>
    <cellStyle name="Standard 3 3 2 2 6 2 2 2 2 3" xfId="23619"/>
    <cellStyle name="Standard 3 3 2 2 6 2 2 2 2 4" xfId="40201"/>
    <cellStyle name="Standard 3 3 2 2 6 2 2 2 2 5" xfId="48751"/>
    <cellStyle name="Standard 3 3 2 2 6 2 2 2 3" xfId="12494"/>
    <cellStyle name="Standard 3 3 2 2 6 2 2 2 3 2" xfId="29335"/>
    <cellStyle name="Standard 3 3 2 2 6 2 2 2 4" xfId="21044"/>
    <cellStyle name="Standard 3 3 2 2 6 2 2 2 5" xfId="37626"/>
    <cellStyle name="Standard 3 3 2 2 6 2 2 2 6" xfId="46176"/>
    <cellStyle name="Standard 3 3 2 2 6 2 2 3" xfId="6500"/>
    <cellStyle name="Standard 3 3 2 2 6 2 2 3 2" xfId="15068"/>
    <cellStyle name="Standard 3 3 2 2 6 2 2 3 2 2" xfId="31909"/>
    <cellStyle name="Standard 3 3 2 2 6 2 2 3 3" xfId="23618"/>
    <cellStyle name="Standard 3 3 2 2 6 2 2 3 4" xfId="40200"/>
    <cellStyle name="Standard 3 3 2 2 6 2 2 3 5" xfId="48750"/>
    <cellStyle name="Standard 3 3 2 2 6 2 2 4" xfId="10422"/>
    <cellStyle name="Standard 3 3 2 2 6 2 2 4 2" xfId="27263"/>
    <cellStyle name="Standard 3 3 2 2 6 2 2 5" xfId="18972"/>
    <cellStyle name="Standard 3 3 2 2 6 2 2 6" xfId="35554"/>
    <cellStyle name="Standard 3 3 2 2 6 2 2 7" xfId="44104"/>
    <cellStyle name="Standard 3 3 2 2 6 2 3" xfId="2888"/>
    <cellStyle name="Standard 3 3 2 2 6 2 3 2" xfId="6502"/>
    <cellStyle name="Standard 3 3 2 2 6 2 3 2 2" xfId="15070"/>
    <cellStyle name="Standard 3 3 2 2 6 2 3 2 2 2" xfId="31911"/>
    <cellStyle name="Standard 3 3 2 2 6 2 3 2 3" xfId="23620"/>
    <cellStyle name="Standard 3 3 2 2 6 2 3 2 4" xfId="40202"/>
    <cellStyle name="Standard 3 3 2 2 6 2 3 2 5" xfId="48752"/>
    <cellStyle name="Standard 3 3 2 2 6 2 3 3" xfId="11458"/>
    <cellStyle name="Standard 3 3 2 2 6 2 3 3 2" xfId="28299"/>
    <cellStyle name="Standard 3 3 2 2 6 2 3 4" xfId="20008"/>
    <cellStyle name="Standard 3 3 2 2 6 2 3 5" xfId="36590"/>
    <cellStyle name="Standard 3 3 2 2 6 2 3 6" xfId="45140"/>
    <cellStyle name="Standard 3 3 2 2 6 2 4" xfId="6499"/>
    <cellStyle name="Standard 3 3 2 2 6 2 4 2" xfId="15067"/>
    <cellStyle name="Standard 3 3 2 2 6 2 4 2 2" xfId="31908"/>
    <cellStyle name="Standard 3 3 2 2 6 2 4 3" xfId="23617"/>
    <cellStyle name="Standard 3 3 2 2 6 2 4 4" xfId="40199"/>
    <cellStyle name="Standard 3 3 2 2 6 2 4 5" xfId="48749"/>
    <cellStyle name="Standard 3 3 2 2 6 2 5" xfId="9386"/>
    <cellStyle name="Standard 3 3 2 2 6 2 5 2" xfId="26227"/>
    <cellStyle name="Standard 3 3 2 2 6 2 6" xfId="17936"/>
    <cellStyle name="Standard 3 3 2 2 6 2 7" xfId="34518"/>
    <cellStyle name="Standard 3 3 2 2 6 2 8" xfId="43068"/>
    <cellStyle name="Standard 3 3 2 2 6 3" xfId="1333"/>
    <cellStyle name="Standard 3 3 2 2 6 3 2" xfId="3406"/>
    <cellStyle name="Standard 3 3 2 2 6 3 2 2" xfId="6504"/>
    <cellStyle name="Standard 3 3 2 2 6 3 2 2 2" xfId="15072"/>
    <cellStyle name="Standard 3 3 2 2 6 3 2 2 2 2" xfId="31913"/>
    <cellStyle name="Standard 3 3 2 2 6 3 2 2 3" xfId="23622"/>
    <cellStyle name="Standard 3 3 2 2 6 3 2 2 4" xfId="40204"/>
    <cellStyle name="Standard 3 3 2 2 6 3 2 2 5" xfId="48754"/>
    <cellStyle name="Standard 3 3 2 2 6 3 2 3" xfId="11976"/>
    <cellStyle name="Standard 3 3 2 2 6 3 2 3 2" xfId="28817"/>
    <cellStyle name="Standard 3 3 2 2 6 3 2 4" xfId="20526"/>
    <cellStyle name="Standard 3 3 2 2 6 3 2 5" xfId="37108"/>
    <cellStyle name="Standard 3 3 2 2 6 3 2 6" xfId="45658"/>
    <cellStyle name="Standard 3 3 2 2 6 3 3" xfId="6503"/>
    <cellStyle name="Standard 3 3 2 2 6 3 3 2" xfId="15071"/>
    <cellStyle name="Standard 3 3 2 2 6 3 3 2 2" xfId="31912"/>
    <cellStyle name="Standard 3 3 2 2 6 3 3 3" xfId="23621"/>
    <cellStyle name="Standard 3 3 2 2 6 3 3 4" xfId="40203"/>
    <cellStyle name="Standard 3 3 2 2 6 3 3 5" xfId="48753"/>
    <cellStyle name="Standard 3 3 2 2 6 3 4" xfId="9904"/>
    <cellStyle name="Standard 3 3 2 2 6 3 4 2" xfId="26745"/>
    <cellStyle name="Standard 3 3 2 2 6 3 5" xfId="18454"/>
    <cellStyle name="Standard 3 3 2 2 6 3 6" xfId="35036"/>
    <cellStyle name="Standard 3 3 2 2 6 3 7" xfId="43586"/>
    <cellStyle name="Standard 3 3 2 2 6 4" xfId="2370"/>
    <cellStyle name="Standard 3 3 2 2 6 4 2" xfId="6505"/>
    <cellStyle name="Standard 3 3 2 2 6 4 2 2" xfId="15073"/>
    <cellStyle name="Standard 3 3 2 2 6 4 2 2 2" xfId="31914"/>
    <cellStyle name="Standard 3 3 2 2 6 4 2 3" xfId="23623"/>
    <cellStyle name="Standard 3 3 2 2 6 4 2 4" xfId="40205"/>
    <cellStyle name="Standard 3 3 2 2 6 4 2 5" xfId="48755"/>
    <cellStyle name="Standard 3 3 2 2 6 4 3" xfId="10940"/>
    <cellStyle name="Standard 3 3 2 2 6 4 3 2" xfId="27781"/>
    <cellStyle name="Standard 3 3 2 2 6 4 4" xfId="19490"/>
    <cellStyle name="Standard 3 3 2 2 6 4 5" xfId="36072"/>
    <cellStyle name="Standard 3 3 2 2 6 4 6" xfId="44622"/>
    <cellStyle name="Standard 3 3 2 2 6 5" xfId="6498"/>
    <cellStyle name="Standard 3 3 2 2 6 5 2" xfId="15066"/>
    <cellStyle name="Standard 3 3 2 2 6 5 2 2" xfId="31907"/>
    <cellStyle name="Standard 3 3 2 2 6 5 3" xfId="23616"/>
    <cellStyle name="Standard 3 3 2 2 6 5 4" xfId="40198"/>
    <cellStyle name="Standard 3 3 2 2 6 5 5" xfId="48748"/>
    <cellStyle name="Standard 3 3 2 2 6 6" xfId="8868"/>
    <cellStyle name="Standard 3 3 2 2 6 6 2" xfId="25710"/>
    <cellStyle name="Standard 3 3 2 2 6 7" xfId="17418"/>
    <cellStyle name="Standard 3 3 2 2 6 8" xfId="34000"/>
    <cellStyle name="Standard 3 3 2 2 6 9" xfId="42550"/>
    <cellStyle name="Standard 3 3 2 2 7" xfId="556"/>
    <cellStyle name="Standard 3 3 2 2 7 2" xfId="1592"/>
    <cellStyle name="Standard 3 3 2 2 7 2 2" xfId="3665"/>
    <cellStyle name="Standard 3 3 2 2 7 2 2 2" xfId="6508"/>
    <cellStyle name="Standard 3 3 2 2 7 2 2 2 2" xfId="15076"/>
    <cellStyle name="Standard 3 3 2 2 7 2 2 2 2 2" xfId="31917"/>
    <cellStyle name="Standard 3 3 2 2 7 2 2 2 3" xfId="23626"/>
    <cellStyle name="Standard 3 3 2 2 7 2 2 2 4" xfId="40208"/>
    <cellStyle name="Standard 3 3 2 2 7 2 2 2 5" xfId="48758"/>
    <cellStyle name="Standard 3 3 2 2 7 2 2 3" xfId="12235"/>
    <cellStyle name="Standard 3 3 2 2 7 2 2 3 2" xfId="29076"/>
    <cellStyle name="Standard 3 3 2 2 7 2 2 4" xfId="20785"/>
    <cellStyle name="Standard 3 3 2 2 7 2 2 5" xfId="37367"/>
    <cellStyle name="Standard 3 3 2 2 7 2 2 6" xfId="45917"/>
    <cellStyle name="Standard 3 3 2 2 7 2 3" xfId="6507"/>
    <cellStyle name="Standard 3 3 2 2 7 2 3 2" xfId="15075"/>
    <cellStyle name="Standard 3 3 2 2 7 2 3 2 2" xfId="31916"/>
    <cellStyle name="Standard 3 3 2 2 7 2 3 3" xfId="23625"/>
    <cellStyle name="Standard 3 3 2 2 7 2 3 4" xfId="40207"/>
    <cellStyle name="Standard 3 3 2 2 7 2 3 5" xfId="48757"/>
    <cellStyle name="Standard 3 3 2 2 7 2 4" xfId="10163"/>
    <cellStyle name="Standard 3 3 2 2 7 2 4 2" xfId="27004"/>
    <cellStyle name="Standard 3 3 2 2 7 2 5" xfId="18713"/>
    <cellStyle name="Standard 3 3 2 2 7 2 6" xfId="35295"/>
    <cellStyle name="Standard 3 3 2 2 7 2 7" xfId="43845"/>
    <cellStyle name="Standard 3 3 2 2 7 3" xfId="2629"/>
    <cellStyle name="Standard 3 3 2 2 7 3 2" xfId="6509"/>
    <cellStyle name="Standard 3 3 2 2 7 3 2 2" xfId="15077"/>
    <cellStyle name="Standard 3 3 2 2 7 3 2 2 2" xfId="31918"/>
    <cellStyle name="Standard 3 3 2 2 7 3 2 3" xfId="23627"/>
    <cellStyle name="Standard 3 3 2 2 7 3 2 4" xfId="40209"/>
    <cellStyle name="Standard 3 3 2 2 7 3 2 5" xfId="48759"/>
    <cellStyle name="Standard 3 3 2 2 7 3 3" xfId="11199"/>
    <cellStyle name="Standard 3 3 2 2 7 3 3 2" xfId="28040"/>
    <cellStyle name="Standard 3 3 2 2 7 3 4" xfId="19749"/>
    <cellStyle name="Standard 3 3 2 2 7 3 5" xfId="36331"/>
    <cellStyle name="Standard 3 3 2 2 7 3 6" xfId="44881"/>
    <cellStyle name="Standard 3 3 2 2 7 4" xfId="6506"/>
    <cellStyle name="Standard 3 3 2 2 7 4 2" xfId="15074"/>
    <cellStyle name="Standard 3 3 2 2 7 4 2 2" xfId="31915"/>
    <cellStyle name="Standard 3 3 2 2 7 4 3" xfId="23624"/>
    <cellStyle name="Standard 3 3 2 2 7 4 4" xfId="40206"/>
    <cellStyle name="Standard 3 3 2 2 7 4 5" xfId="48756"/>
    <cellStyle name="Standard 3 3 2 2 7 5" xfId="9127"/>
    <cellStyle name="Standard 3 3 2 2 7 5 2" xfId="25968"/>
    <cellStyle name="Standard 3 3 2 2 7 6" xfId="17677"/>
    <cellStyle name="Standard 3 3 2 2 7 7" xfId="34259"/>
    <cellStyle name="Standard 3 3 2 2 7 8" xfId="42809"/>
    <cellStyle name="Standard 3 3 2 2 8" xfId="1074"/>
    <cellStyle name="Standard 3 3 2 2 8 2" xfId="3147"/>
    <cellStyle name="Standard 3 3 2 2 8 2 2" xfId="6511"/>
    <cellStyle name="Standard 3 3 2 2 8 2 2 2" xfId="15079"/>
    <cellStyle name="Standard 3 3 2 2 8 2 2 2 2" xfId="31920"/>
    <cellStyle name="Standard 3 3 2 2 8 2 2 3" xfId="23629"/>
    <cellStyle name="Standard 3 3 2 2 8 2 2 4" xfId="40211"/>
    <cellStyle name="Standard 3 3 2 2 8 2 2 5" xfId="48761"/>
    <cellStyle name="Standard 3 3 2 2 8 2 3" xfId="11717"/>
    <cellStyle name="Standard 3 3 2 2 8 2 3 2" xfId="28558"/>
    <cellStyle name="Standard 3 3 2 2 8 2 4" xfId="20267"/>
    <cellStyle name="Standard 3 3 2 2 8 2 5" xfId="36849"/>
    <cellStyle name="Standard 3 3 2 2 8 2 6" xfId="45399"/>
    <cellStyle name="Standard 3 3 2 2 8 3" xfId="6510"/>
    <cellStyle name="Standard 3 3 2 2 8 3 2" xfId="15078"/>
    <cellStyle name="Standard 3 3 2 2 8 3 2 2" xfId="31919"/>
    <cellStyle name="Standard 3 3 2 2 8 3 3" xfId="23628"/>
    <cellStyle name="Standard 3 3 2 2 8 3 4" xfId="40210"/>
    <cellStyle name="Standard 3 3 2 2 8 3 5" xfId="48760"/>
    <cellStyle name="Standard 3 3 2 2 8 4" xfId="9645"/>
    <cellStyle name="Standard 3 3 2 2 8 4 2" xfId="26486"/>
    <cellStyle name="Standard 3 3 2 2 8 5" xfId="18195"/>
    <cellStyle name="Standard 3 3 2 2 8 6" xfId="34777"/>
    <cellStyle name="Standard 3 3 2 2 8 7" xfId="43327"/>
    <cellStyle name="Standard 3 3 2 2 9" xfId="2111"/>
    <cellStyle name="Standard 3 3 2 2 9 2" xfId="6512"/>
    <cellStyle name="Standard 3 3 2 2 9 2 2" xfId="15080"/>
    <cellStyle name="Standard 3 3 2 2 9 2 2 2" xfId="31921"/>
    <cellStyle name="Standard 3 3 2 2 9 2 3" xfId="23630"/>
    <cellStyle name="Standard 3 3 2 2 9 2 4" xfId="40212"/>
    <cellStyle name="Standard 3 3 2 2 9 2 5" xfId="48762"/>
    <cellStyle name="Standard 3 3 2 2 9 3" xfId="10681"/>
    <cellStyle name="Standard 3 3 2 2 9 3 2" xfId="27522"/>
    <cellStyle name="Standard 3 3 2 2 9 4" xfId="19231"/>
    <cellStyle name="Standard 3 3 2 2 9 5" xfId="35813"/>
    <cellStyle name="Standard 3 3 2 2 9 6" xfId="44363"/>
    <cellStyle name="Standard 3 3 2 3" xfId="40"/>
    <cellStyle name="Standard 3 3 2 3 10" xfId="8357"/>
    <cellStyle name="Standard 3 3 2 3 10 2" xfId="16908"/>
    <cellStyle name="Standard 3 3 2 3 10 3" xfId="25458"/>
    <cellStyle name="Standard 3 3 2 3 10 4" xfId="42040"/>
    <cellStyle name="Standard 3 3 2 3 10 5" xfId="50590"/>
    <cellStyle name="Standard 3 3 2 3 11" xfId="8617"/>
    <cellStyle name="Standard 3 3 2 3 12" xfId="17167"/>
    <cellStyle name="Standard 3 3 2 3 13" xfId="33749"/>
    <cellStyle name="Standard 3 3 2 3 14" xfId="42299"/>
    <cellStyle name="Standard 3 3 2 3 2" xfId="72"/>
    <cellStyle name="Standard 3 3 2 3 2 10" xfId="8649"/>
    <cellStyle name="Standard 3 3 2 3 2 11" xfId="17199"/>
    <cellStyle name="Standard 3 3 2 3 2 12" xfId="33781"/>
    <cellStyle name="Standard 3 3 2 3 2 13" xfId="42331"/>
    <cellStyle name="Standard 3 3 2 3 2 2" xfId="136"/>
    <cellStyle name="Standard 3 3 2 3 2 2 10" xfId="17263"/>
    <cellStyle name="Standard 3 3 2 3 2 2 11" xfId="33845"/>
    <cellStyle name="Standard 3 3 2 3 2 2 12" xfId="42395"/>
    <cellStyle name="Standard 3 3 2 3 2 2 2" xfId="265"/>
    <cellStyle name="Standard 3 3 2 3 2 2 2 10" xfId="33973"/>
    <cellStyle name="Standard 3 3 2 3 2 2 2 11" xfId="42523"/>
    <cellStyle name="Standard 3 3 2 3 2 2 2 2" xfId="529"/>
    <cellStyle name="Standard 3 3 2 3 2 2 2 2 2" xfId="1047"/>
    <cellStyle name="Standard 3 3 2 3 2 2 2 2 2 2" xfId="2083"/>
    <cellStyle name="Standard 3 3 2 3 2 2 2 2 2 2 2" xfId="4156"/>
    <cellStyle name="Standard 3 3 2 3 2 2 2 2 2 2 2 2" xfId="6520"/>
    <cellStyle name="Standard 3 3 2 3 2 2 2 2 2 2 2 2 2" xfId="15088"/>
    <cellStyle name="Standard 3 3 2 3 2 2 2 2 2 2 2 2 2 2" xfId="31929"/>
    <cellStyle name="Standard 3 3 2 3 2 2 2 2 2 2 2 2 3" xfId="23638"/>
    <cellStyle name="Standard 3 3 2 3 2 2 2 2 2 2 2 2 4" xfId="40220"/>
    <cellStyle name="Standard 3 3 2 3 2 2 2 2 2 2 2 2 5" xfId="48770"/>
    <cellStyle name="Standard 3 3 2 3 2 2 2 2 2 2 2 3" xfId="12726"/>
    <cellStyle name="Standard 3 3 2 3 2 2 2 2 2 2 2 3 2" xfId="29567"/>
    <cellStyle name="Standard 3 3 2 3 2 2 2 2 2 2 2 4" xfId="21276"/>
    <cellStyle name="Standard 3 3 2 3 2 2 2 2 2 2 2 5" xfId="37858"/>
    <cellStyle name="Standard 3 3 2 3 2 2 2 2 2 2 2 6" xfId="46408"/>
    <cellStyle name="Standard 3 3 2 3 2 2 2 2 2 2 3" xfId="6519"/>
    <cellStyle name="Standard 3 3 2 3 2 2 2 2 2 2 3 2" xfId="15087"/>
    <cellStyle name="Standard 3 3 2 3 2 2 2 2 2 2 3 2 2" xfId="31928"/>
    <cellStyle name="Standard 3 3 2 3 2 2 2 2 2 2 3 3" xfId="23637"/>
    <cellStyle name="Standard 3 3 2 3 2 2 2 2 2 2 3 4" xfId="40219"/>
    <cellStyle name="Standard 3 3 2 3 2 2 2 2 2 2 3 5" xfId="48769"/>
    <cellStyle name="Standard 3 3 2 3 2 2 2 2 2 2 4" xfId="10654"/>
    <cellStyle name="Standard 3 3 2 3 2 2 2 2 2 2 4 2" xfId="27495"/>
    <cellStyle name="Standard 3 3 2 3 2 2 2 2 2 2 5" xfId="19204"/>
    <cellStyle name="Standard 3 3 2 3 2 2 2 2 2 2 6" xfId="35786"/>
    <cellStyle name="Standard 3 3 2 3 2 2 2 2 2 2 7" xfId="44336"/>
    <cellStyle name="Standard 3 3 2 3 2 2 2 2 2 3" xfId="3120"/>
    <cellStyle name="Standard 3 3 2 3 2 2 2 2 2 3 2" xfId="6521"/>
    <cellStyle name="Standard 3 3 2 3 2 2 2 2 2 3 2 2" xfId="15089"/>
    <cellStyle name="Standard 3 3 2 3 2 2 2 2 2 3 2 2 2" xfId="31930"/>
    <cellStyle name="Standard 3 3 2 3 2 2 2 2 2 3 2 3" xfId="23639"/>
    <cellStyle name="Standard 3 3 2 3 2 2 2 2 2 3 2 4" xfId="40221"/>
    <cellStyle name="Standard 3 3 2 3 2 2 2 2 2 3 2 5" xfId="48771"/>
    <cellStyle name="Standard 3 3 2 3 2 2 2 2 2 3 3" xfId="11690"/>
    <cellStyle name="Standard 3 3 2 3 2 2 2 2 2 3 3 2" xfId="28531"/>
    <cellStyle name="Standard 3 3 2 3 2 2 2 2 2 3 4" xfId="20240"/>
    <cellStyle name="Standard 3 3 2 3 2 2 2 2 2 3 5" xfId="36822"/>
    <cellStyle name="Standard 3 3 2 3 2 2 2 2 2 3 6" xfId="45372"/>
    <cellStyle name="Standard 3 3 2 3 2 2 2 2 2 4" xfId="6518"/>
    <cellStyle name="Standard 3 3 2 3 2 2 2 2 2 4 2" xfId="15086"/>
    <cellStyle name="Standard 3 3 2 3 2 2 2 2 2 4 2 2" xfId="31927"/>
    <cellStyle name="Standard 3 3 2 3 2 2 2 2 2 4 3" xfId="23636"/>
    <cellStyle name="Standard 3 3 2 3 2 2 2 2 2 4 4" xfId="40218"/>
    <cellStyle name="Standard 3 3 2 3 2 2 2 2 2 4 5" xfId="48768"/>
    <cellStyle name="Standard 3 3 2 3 2 2 2 2 2 5" xfId="9618"/>
    <cellStyle name="Standard 3 3 2 3 2 2 2 2 2 5 2" xfId="26459"/>
    <cellStyle name="Standard 3 3 2 3 2 2 2 2 2 6" xfId="18168"/>
    <cellStyle name="Standard 3 3 2 3 2 2 2 2 2 7" xfId="34750"/>
    <cellStyle name="Standard 3 3 2 3 2 2 2 2 2 8" xfId="43300"/>
    <cellStyle name="Standard 3 3 2 3 2 2 2 2 3" xfId="1565"/>
    <cellStyle name="Standard 3 3 2 3 2 2 2 2 3 2" xfId="3638"/>
    <cellStyle name="Standard 3 3 2 3 2 2 2 2 3 2 2" xfId="6523"/>
    <cellStyle name="Standard 3 3 2 3 2 2 2 2 3 2 2 2" xfId="15091"/>
    <cellStyle name="Standard 3 3 2 3 2 2 2 2 3 2 2 2 2" xfId="31932"/>
    <cellStyle name="Standard 3 3 2 3 2 2 2 2 3 2 2 3" xfId="23641"/>
    <cellStyle name="Standard 3 3 2 3 2 2 2 2 3 2 2 4" xfId="40223"/>
    <cellStyle name="Standard 3 3 2 3 2 2 2 2 3 2 2 5" xfId="48773"/>
    <cellStyle name="Standard 3 3 2 3 2 2 2 2 3 2 3" xfId="12208"/>
    <cellStyle name="Standard 3 3 2 3 2 2 2 2 3 2 3 2" xfId="29049"/>
    <cellStyle name="Standard 3 3 2 3 2 2 2 2 3 2 4" xfId="20758"/>
    <cellStyle name="Standard 3 3 2 3 2 2 2 2 3 2 5" xfId="37340"/>
    <cellStyle name="Standard 3 3 2 3 2 2 2 2 3 2 6" xfId="45890"/>
    <cellStyle name="Standard 3 3 2 3 2 2 2 2 3 3" xfId="6522"/>
    <cellStyle name="Standard 3 3 2 3 2 2 2 2 3 3 2" xfId="15090"/>
    <cellStyle name="Standard 3 3 2 3 2 2 2 2 3 3 2 2" xfId="31931"/>
    <cellStyle name="Standard 3 3 2 3 2 2 2 2 3 3 3" xfId="23640"/>
    <cellStyle name="Standard 3 3 2 3 2 2 2 2 3 3 4" xfId="40222"/>
    <cellStyle name="Standard 3 3 2 3 2 2 2 2 3 3 5" xfId="48772"/>
    <cellStyle name="Standard 3 3 2 3 2 2 2 2 3 4" xfId="10136"/>
    <cellStyle name="Standard 3 3 2 3 2 2 2 2 3 4 2" xfId="26977"/>
    <cellStyle name="Standard 3 3 2 3 2 2 2 2 3 5" xfId="18686"/>
    <cellStyle name="Standard 3 3 2 3 2 2 2 2 3 6" xfId="35268"/>
    <cellStyle name="Standard 3 3 2 3 2 2 2 2 3 7" xfId="43818"/>
    <cellStyle name="Standard 3 3 2 3 2 2 2 2 4" xfId="2602"/>
    <cellStyle name="Standard 3 3 2 3 2 2 2 2 4 2" xfId="6524"/>
    <cellStyle name="Standard 3 3 2 3 2 2 2 2 4 2 2" xfId="15092"/>
    <cellStyle name="Standard 3 3 2 3 2 2 2 2 4 2 2 2" xfId="31933"/>
    <cellStyle name="Standard 3 3 2 3 2 2 2 2 4 2 3" xfId="23642"/>
    <cellStyle name="Standard 3 3 2 3 2 2 2 2 4 2 4" xfId="40224"/>
    <cellStyle name="Standard 3 3 2 3 2 2 2 2 4 2 5" xfId="48774"/>
    <cellStyle name="Standard 3 3 2 3 2 2 2 2 4 3" xfId="11172"/>
    <cellStyle name="Standard 3 3 2 3 2 2 2 2 4 3 2" xfId="28013"/>
    <cellStyle name="Standard 3 3 2 3 2 2 2 2 4 4" xfId="19722"/>
    <cellStyle name="Standard 3 3 2 3 2 2 2 2 4 5" xfId="36304"/>
    <cellStyle name="Standard 3 3 2 3 2 2 2 2 4 6" xfId="44854"/>
    <cellStyle name="Standard 3 3 2 3 2 2 2 2 5" xfId="6517"/>
    <cellStyle name="Standard 3 3 2 3 2 2 2 2 5 2" xfId="15085"/>
    <cellStyle name="Standard 3 3 2 3 2 2 2 2 5 2 2" xfId="31926"/>
    <cellStyle name="Standard 3 3 2 3 2 2 2 2 5 3" xfId="23635"/>
    <cellStyle name="Standard 3 3 2 3 2 2 2 2 5 4" xfId="40217"/>
    <cellStyle name="Standard 3 3 2 3 2 2 2 2 5 5" xfId="48767"/>
    <cellStyle name="Standard 3 3 2 3 2 2 2 2 6" xfId="9100"/>
    <cellStyle name="Standard 3 3 2 3 2 2 2 2 6 2" xfId="25942"/>
    <cellStyle name="Standard 3 3 2 3 2 2 2 2 7" xfId="17650"/>
    <cellStyle name="Standard 3 3 2 3 2 2 2 2 8" xfId="34232"/>
    <cellStyle name="Standard 3 3 2 3 2 2 2 2 9" xfId="42782"/>
    <cellStyle name="Standard 3 3 2 3 2 2 2 3" xfId="788"/>
    <cellStyle name="Standard 3 3 2 3 2 2 2 3 2" xfId="1824"/>
    <cellStyle name="Standard 3 3 2 3 2 2 2 3 2 2" xfId="3897"/>
    <cellStyle name="Standard 3 3 2 3 2 2 2 3 2 2 2" xfId="6527"/>
    <cellStyle name="Standard 3 3 2 3 2 2 2 3 2 2 2 2" xfId="15095"/>
    <cellStyle name="Standard 3 3 2 3 2 2 2 3 2 2 2 2 2" xfId="31936"/>
    <cellStyle name="Standard 3 3 2 3 2 2 2 3 2 2 2 3" xfId="23645"/>
    <cellStyle name="Standard 3 3 2 3 2 2 2 3 2 2 2 4" xfId="40227"/>
    <cellStyle name="Standard 3 3 2 3 2 2 2 3 2 2 2 5" xfId="48777"/>
    <cellStyle name="Standard 3 3 2 3 2 2 2 3 2 2 3" xfId="12467"/>
    <cellStyle name="Standard 3 3 2 3 2 2 2 3 2 2 3 2" xfId="29308"/>
    <cellStyle name="Standard 3 3 2 3 2 2 2 3 2 2 4" xfId="21017"/>
    <cellStyle name="Standard 3 3 2 3 2 2 2 3 2 2 5" xfId="37599"/>
    <cellStyle name="Standard 3 3 2 3 2 2 2 3 2 2 6" xfId="46149"/>
    <cellStyle name="Standard 3 3 2 3 2 2 2 3 2 3" xfId="6526"/>
    <cellStyle name="Standard 3 3 2 3 2 2 2 3 2 3 2" xfId="15094"/>
    <cellStyle name="Standard 3 3 2 3 2 2 2 3 2 3 2 2" xfId="31935"/>
    <cellStyle name="Standard 3 3 2 3 2 2 2 3 2 3 3" xfId="23644"/>
    <cellStyle name="Standard 3 3 2 3 2 2 2 3 2 3 4" xfId="40226"/>
    <cellStyle name="Standard 3 3 2 3 2 2 2 3 2 3 5" xfId="48776"/>
    <cellStyle name="Standard 3 3 2 3 2 2 2 3 2 4" xfId="10395"/>
    <cellStyle name="Standard 3 3 2 3 2 2 2 3 2 4 2" xfId="27236"/>
    <cellStyle name="Standard 3 3 2 3 2 2 2 3 2 5" xfId="18945"/>
    <cellStyle name="Standard 3 3 2 3 2 2 2 3 2 6" xfId="35527"/>
    <cellStyle name="Standard 3 3 2 3 2 2 2 3 2 7" xfId="44077"/>
    <cellStyle name="Standard 3 3 2 3 2 2 2 3 3" xfId="2861"/>
    <cellStyle name="Standard 3 3 2 3 2 2 2 3 3 2" xfId="6528"/>
    <cellStyle name="Standard 3 3 2 3 2 2 2 3 3 2 2" xfId="15096"/>
    <cellStyle name="Standard 3 3 2 3 2 2 2 3 3 2 2 2" xfId="31937"/>
    <cellStyle name="Standard 3 3 2 3 2 2 2 3 3 2 3" xfId="23646"/>
    <cellStyle name="Standard 3 3 2 3 2 2 2 3 3 2 4" xfId="40228"/>
    <cellStyle name="Standard 3 3 2 3 2 2 2 3 3 2 5" xfId="48778"/>
    <cellStyle name="Standard 3 3 2 3 2 2 2 3 3 3" xfId="11431"/>
    <cellStyle name="Standard 3 3 2 3 2 2 2 3 3 3 2" xfId="28272"/>
    <cellStyle name="Standard 3 3 2 3 2 2 2 3 3 4" xfId="19981"/>
    <cellStyle name="Standard 3 3 2 3 2 2 2 3 3 5" xfId="36563"/>
    <cellStyle name="Standard 3 3 2 3 2 2 2 3 3 6" xfId="45113"/>
    <cellStyle name="Standard 3 3 2 3 2 2 2 3 4" xfId="6525"/>
    <cellStyle name="Standard 3 3 2 3 2 2 2 3 4 2" xfId="15093"/>
    <cellStyle name="Standard 3 3 2 3 2 2 2 3 4 2 2" xfId="31934"/>
    <cellStyle name="Standard 3 3 2 3 2 2 2 3 4 3" xfId="23643"/>
    <cellStyle name="Standard 3 3 2 3 2 2 2 3 4 4" xfId="40225"/>
    <cellStyle name="Standard 3 3 2 3 2 2 2 3 4 5" xfId="48775"/>
    <cellStyle name="Standard 3 3 2 3 2 2 2 3 5" xfId="9359"/>
    <cellStyle name="Standard 3 3 2 3 2 2 2 3 5 2" xfId="26200"/>
    <cellStyle name="Standard 3 3 2 3 2 2 2 3 6" xfId="17909"/>
    <cellStyle name="Standard 3 3 2 3 2 2 2 3 7" xfId="34491"/>
    <cellStyle name="Standard 3 3 2 3 2 2 2 3 8" xfId="43041"/>
    <cellStyle name="Standard 3 3 2 3 2 2 2 4" xfId="1306"/>
    <cellStyle name="Standard 3 3 2 3 2 2 2 4 2" xfId="3379"/>
    <cellStyle name="Standard 3 3 2 3 2 2 2 4 2 2" xfId="6530"/>
    <cellStyle name="Standard 3 3 2 3 2 2 2 4 2 2 2" xfId="15098"/>
    <cellStyle name="Standard 3 3 2 3 2 2 2 4 2 2 2 2" xfId="31939"/>
    <cellStyle name="Standard 3 3 2 3 2 2 2 4 2 2 3" xfId="23648"/>
    <cellStyle name="Standard 3 3 2 3 2 2 2 4 2 2 4" xfId="40230"/>
    <cellStyle name="Standard 3 3 2 3 2 2 2 4 2 2 5" xfId="48780"/>
    <cellStyle name="Standard 3 3 2 3 2 2 2 4 2 3" xfId="11949"/>
    <cellStyle name="Standard 3 3 2 3 2 2 2 4 2 3 2" xfId="28790"/>
    <cellStyle name="Standard 3 3 2 3 2 2 2 4 2 4" xfId="20499"/>
    <cellStyle name="Standard 3 3 2 3 2 2 2 4 2 5" xfId="37081"/>
    <cellStyle name="Standard 3 3 2 3 2 2 2 4 2 6" xfId="45631"/>
    <cellStyle name="Standard 3 3 2 3 2 2 2 4 3" xfId="6529"/>
    <cellStyle name="Standard 3 3 2 3 2 2 2 4 3 2" xfId="15097"/>
    <cellStyle name="Standard 3 3 2 3 2 2 2 4 3 2 2" xfId="31938"/>
    <cellStyle name="Standard 3 3 2 3 2 2 2 4 3 3" xfId="23647"/>
    <cellStyle name="Standard 3 3 2 3 2 2 2 4 3 4" xfId="40229"/>
    <cellStyle name="Standard 3 3 2 3 2 2 2 4 3 5" xfId="48779"/>
    <cellStyle name="Standard 3 3 2 3 2 2 2 4 4" xfId="9877"/>
    <cellStyle name="Standard 3 3 2 3 2 2 2 4 4 2" xfId="26718"/>
    <cellStyle name="Standard 3 3 2 3 2 2 2 4 5" xfId="18427"/>
    <cellStyle name="Standard 3 3 2 3 2 2 2 4 6" xfId="35009"/>
    <cellStyle name="Standard 3 3 2 3 2 2 2 4 7" xfId="43559"/>
    <cellStyle name="Standard 3 3 2 3 2 2 2 5" xfId="2343"/>
    <cellStyle name="Standard 3 3 2 3 2 2 2 5 2" xfId="6531"/>
    <cellStyle name="Standard 3 3 2 3 2 2 2 5 2 2" xfId="15099"/>
    <cellStyle name="Standard 3 3 2 3 2 2 2 5 2 2 2" xfId="31940"/>
    <cellStyle name="Standard 3 3 2 3 2 2 2 5 2 3" xfId="23649"/>
    <cellStyle name="Standard 3 3 2 3 2 2 2 5 2 4" xfId="40231"/>
    <cellStyle name="Standard 3 3 2 3 2 2 2 5 2 5" xfId="48781"/>
    <cellStyle name="Standard 3 3 2 3 2 2 2 5 3" xfId="10913"/>
    <cellStyle name="Standard 3 3 2 3 2 2 2 5 3 2" xfId="27754"/>
    <cellStyle name="Standard 3 3 2 3 2 2 2 5 4" xfId="19463"/>
    <cellStyle name="Standard 3 3 2 3 2 2 2 5 5" xfId="36045"/>
    <cellStyle name="Standard 3 3 2 3 2 2 2 5 6" xfId="44595"/>
    <cellStyle name="Standard 3 3 2 3 2 2 2 6" xfId="6516"/>
    <cellStyle name="Standard 3 3 2 3 2 2 2 6 2" xfId="15084"/>
    <cellStyle name="Standard 3 3 2 3 2 2 2 6 2 2" xfId="31925"/>
    <cellStyle name="Standard 3 3 2 3 2 2 2 6 3" xfId="23634"/>
    <cellStyle name="Standard 3 3 2 3 2 2 2 6 4" xfId="40216"/>
    <cellStyle name="Standard 3 3 2 3 2 2 2 6 5" xfId="48766"/>
    <cellStyle name="Standard 3 3 2 3 2 2 2 7" xfId="8581"/>
    <cellStyle name="Standard 3 3 2 3 2 2 2 7 2" xfId="17132"/>
    <cellStyle name="Standard 3 3 2 3 2 2 2 7 3" xfId="25682"/>
    <cellStyle name="Standard 3 3 2 3 2 2 2 7 4" xfId="42264"/>
    <cellStyle name="Standard 3 3 2 3 2 2 2 7 5" xfId="50814"/>
    <cellStyle name="Standard 3 3 2 3 2 2 2 8" xfId="8841"/>
    <cellStyle name="Standard 3 3 2 3 2 2 2 9" xfId="17391"/>
    <cellStyle name="Standard 3 3 2 3 2 2 3" xfId="401"/>
    <cellStyle name="Standard 3 3 2 3 2 2 3 2" xfId="919"/>
    <cellStyle name="Standard 3 3 2 3 2 2 3 2 2" xfId="1955"/>
    <cellStyle name="Standard 3 3 2 3 2 2 3 2 2 2" xfId="4028"/>
    <cellStyle name="Standard 3 3 2 3 2 2 3 2 2 2 2" xfId="6535"/>
    <cellStyle name="Standard 3 3 2 3 2 2 3 2 2 2 2 2" xfId="15103"/>
    <cellStyle name="Standard 3 3 2 3 2 2 3 2 2 2 2 2 2" xfId="31944"/>
    <cellStyle name="Standard 3 3 2 3 2 2 3 2 2 2 2 3" xfId="23653"/>
    <cellStyle name="Standard 3 3 2 3 2 2 3 2 2 2 2 4" xfId="40235"/>
    <cellStyle name="Standard 3 3 2 3 2 2 3 2 2 2 2 5" xfId="48785"/>
    <cellStyle name="Standard 3 3 2 3 2 2 3 2 2 2 3" xfId="12598"/>
    <cellStyle name="Standard 3 3 2 3 2 2 3 2 2 2 3 2" xfId="29439"/>
    <cellStyle name="Standard 3 3 2 3 2 2 3 2 2 2 4" xfId="21148"/>
    <cellStyle name="Standard 3 3 2 3 2 2 3 2 2 2 5" xfId="37730"/>
    <cellStyle name="Standard 3 3 2 3 2 2 3 2 2 2 6" xfId="46280"/>
    <cellStyle name="Standard 3 3 2 3 2 2 3 2 2 3" xfId="6534"/>
    <cellStyle name="Standard 3 3 2 3 2 2 3 2 2 3 2" xfId="15102"/>
    <cellStyle name="Standard 3 3 2 3 2 2 3 2 2 3 2 2" xfId="31943"/>
    <cellStyle name="Standard 3 3 2 3 2 2 3 2 2 3 3" xfId="23652"/>
    <cellStyle name="Standard 3 3 2 3 2 2 3 2 2 3 4" xfId="40234"/>
    <cellStyle name="Standard 3 3 2 3 2 2 3 2 2 3 5" xfId="48784"/>
    <cellStyle name="Standard 3 3 2 3 2 2 3 2 2 4" xfId="10526"/>
    <cellStyle name="Standard 3 3 2 3 2 2 3 2 2 4 2" xfId="27367"/>
    <cellStyle name="Standard 3 3 2 3 2 2 3 2 2 5" xfId="19076"/>
    <cellStyle name="Standard 3 3 2 3 2 2 3 2 2 6" xfId="35658"/>
    <cellStyle name="Standard 3 3 2 3 2 2 3 2 2 7" xfId="44208"/>
    <cellStyle name="Standard 3 3 2 3 2 2 3 2 3" xfId="2992"/>
    <cellStyle name="Standard 3 3 2 3 2 2 3 2 3 2" xfId="6536"/>
    <cellStyle name="Standard 3 3 2 3 2 2 3 2 3 2 2" xfId="15104"/>
    <cellStyle name="Standard 3 3 2 3 2 2 3 2 3 2 2 2" xfId="31945"/>
    <cellStyle name="Standard 3 3 2 3 2 2 3 2 3 2 3" xfId="23654"/>
    <cellStyle name="Standard 3 3 2 3 2 2 3 2 3 2 4" xfId="40236"/>
    <cellStyle name="Standard 3 3 2 3 2 2 3 2 3 2 5" xfId="48786"/>
    <cellStyle name="Standard 3 3 2 3 2 2 3 2 3 3" xfId="11562"/>
    <cellStyle name="Standard 3 3 2 3 2 2 3 2 3 3 2" xfId="28403"/>
    <cellStyle name="Standard 3 3 2 3 2 2 3 2 3 4" xfId="20112"/>
    <cellStyle name="Standard 3 3 2 3 2 2 3 2 3 5" xfId="36694"/>
    <cellStyle name="Standard 3 3 2 3 2 2 3 2 3 6" xfId="45244"/>
    <cellStyle name="Standard 3 3 2 3 2 2 3 2 4" xfId="6533"/>
    <cellStyle name="Standard 3 3 2 3 2 2 3 2 4 2" xfId="15101"/>
    <cellStyle name="Standard 3 3 2 3 2 2 3 2 4 2 2" xfId="31942"/>
    <cellStyle name="Standard 3 3 2 3 2 2 3 2 4 3" xfId="23651"/>
    <cellStyle name="Standard 3 3 2 3 2 2 3 2 4 4" xfId="40233"/>
    <cellStyle name="Standard 3 3 2 3 2 2 3 2 4 5" xfId="48783"/>
    <cellStyle name="Standard 3 3 2 3 2 2 3 2 5" xfId="9490"/>
    <cellStyle name="Standard 3 3 2 3 2 2 3 2 5 2" xfId="26331"/>
    <cellStyle name="Standard 3 3 2 3 2 2 3 2 6" xfId="18040"/>
    <cellStyle name="Standard 3 3 2 3 2 2 3 2 7" xfId="34622"/>
    <cellStyle name="Standard 3 3 2 3 2 2 3 2 8" xfId="43172"/>
    <cellStyle name="Standard 3 3 2 3 2 2 3 3" xfId="1437"/>
    <cellStyle name="Standard 3 3 2 3 2 2 3 3 2" xfId="3510"/>
    <cellStyle name="Standard 3 3 2 3 2 2 3 3 2 2" xfId="6538"/>
    <cellStyle name="Standard 3 3 2 3 2 2 3 3 2 2 2" xfId="15106"/>
    <cellStyle name="Standard 3 3 2 3 2 2 3 3 2 2 2 2" xfId="31947"/>
    <cellStyle name="Standard 3 3 2 3 2 2 3 3 2 2 3" xfId="23656"/>
    <cellStyle name="Standard 3 3 2 3 2 2 3 3 2 2 4" xfId="40238"/>
    <cellStyle name="Standard 3 3 2 3 2 2 3 3 2 2 5" xfId="48788"/>
    <cellStyle name="Standard 3 3 2 3 2 2 3 3 2 3" xfId="12080"/>
    <cellStyle name="Standard 3 3 2 3 2 2 3 3 2 3 2" xfId="28921"/>
    <cellStyle name="Standard 3 3 2 3 2 2 3 3 2 4" xfId="20630"/>
    <cellStyle name="Standard 3 3 2 3 2 2 3 3 2 5" xfId="37212"/>
    <cellStyle name="Standard 3 3 2 3 2 2 3 3 2 6" xfId="45762"/>
    <cellStyle name="Standard 3 3 2 3 2 2 3 3 3" xfId="6537"/>
    <cellStyle name="Standard 3 3 2 3 2 2 3 3 3 2" xfId="15105"/>
    <cellStyle name="Standard 3 3 2 3 2 2 3 3 3 2 2" xfId="31946"/>
    <cellStyle name="Standard 3 3 2 3 2 2 3 3 3 3" xfId="23655"/>
    <cellStyle name="Standard 3 3 2 3 2 2 3 3 3 4" xfId="40237"/>
    <cellStyle name="Standard 3 3 2 3 2 2 3 3 3 5" xfId="48787"/>
    <cellStyle name="Standard 3 3 2 3 2 2 3 3 4" xfId="10008"/>
    <cellStyle name="Standard 3 3 2 3 2 2 3 3 4 2" xfId="26849"/>
    <cellStyle name="Standard 3 3 2 3 2 2 3 3 5" xfId="18558"/>
    <cellStyle name="Standard 3 3 2 3 2 2 3 3 6" xfId="35140"/>
    <cellStyle name="Standard 3 3 2 3 2 2 3 3 7" xfId="43690"/>
    <cellStyle name="Standard 3 3 2 3 2 2 3 4" xfId="2474"/>
    <cellStyle name="Standard 3 3 2 3 2 2 3 4 2" xfId="6539"/>
    <cellStyle name="Standard 3 3 2 3 2 2 3 4 2 2" xfId="15107"/>
    <cellStyle name="Standard 3 3 2 3 2 2 3 4 2 2 2" xfId="31948"/>
    <cellStyle name="Standard 3 3 2 3 2 2 3 4 2 3" xfId="23657"/>
    <cellStyle name="Standard 3 3 2 3 2 2 3 4 2 4" xfId="40239"/>
    <cellStyle name="Standard 3 3 2 3 2 2 3 4 2 5" xfId="48789"/>
    <cellStyle name="Standard 3 3 2 3 2 2 3 4 3" xfId="11044"/>
    <cellStyle name="Standard 3 3 2 3 2 2 3 4 3 2" xfId="27885"/>
    <cellStyle name="Standard 3 3 2 3 2 2 3 4 4" xfId="19594"/>
    <cellStyle name="Standard 3 3 2 3 2 2 3 4 5" xfId="36176"/>
    <cellStyle name="Standard 3 3 2 3 2 2 3 4 6" xfId="44726"/>
    <cellStyle name="Standard 3 3 2 3 2 2 3 5" xfId="6532"/>
    <cellStyle name="Standard 3 3 2 3 2 2 3 5 2" xfId="15100"/>
    <cellStyle name="Standard 3 3 2 3 2 2 3 5 2 2" xfId="31941"/>
    <cellStyle name="Standard 3 3 2 3 2 2 3 5 3" xfId="23650"/>
    <cellStyle name="Standard 3 3 2 3 2 2 3 5 4" xfId="40232"/>
    <cellStyle name="Standard 3 3 2 3 2 2 3 5 5" xfId="48782"/>
    <cellStyle name="Standard 3 3 2 3 2 2 3 6" xfId="8972"/>
    <cellStyle name="Standard 3 3 2 3 2 2 3 6 2" xfId="25814"/>
    <cellStyle name="Standard 3 3 2 3 2 2 3 7" xfId="17522"/>
    <cellStyle name="Standard 3 3 2 3 2 2 3 8" xfId="34104"/>
    <cellStyle name="Standard 3 3 2 3 2 2 3 9" xfId="42654"/>
    <cellStyle name="Standard 3 3 2 3 2 2 4" xfId="660"/>
    <cellStyle name="Standard 3 3 2 3 2 2 4 2" xfId="1696"/>
    <cellStyle name="Standard 3 3 2 3 2 2 4 2 2" xfId="3769"/>
    <cellStyle name="Standard 3 3 2 3 2 2 4 2 2 2" xfId="6542"/>
    <cellStyle name="Standard 3 3 2 3 2 2 4 2 2 2 2" xfId="15110"/>
    <cellStyle name="Standard 3 3 2 3 2 2 4 2 2 2 2 2" xfId="31951"/>
    <cellStyle name="Standard 3 3 2 3 2 2 4 2 2 2 3" xfId="23660"/>
    <cellStyle name="Standard 3 3 2 3 2 2 4 2 2 2 4" xfId="40242"/>
    <cellStyle name="Standard 3 3 2 3 2 2 4 2 2 2 5" xfId="48792"/>
    <cellStyle name="Standard 3 3 2 3 2 2 4 2 2 3" xfId="12339"/>
    <cellStyle name="Standard 3 3 2 3 2 2 4 2 2 3 2" xfId="29180"/>
    <cellStyle name="Standard 3 3 2 3 2 2 4 2 2 4" xfId="20889"/>
    <cellStyle name="Standard 3 3 2 3 2 2 4 2 2 5" xfId="37471"/>
    <cellStyle name="Standard 3 3 2 3 2 2 4 2 2 6" xfId="46021"/>
    <cellStyle name="Standard 3 3 2 3 2 2 4 2 3" xfId="6541"/>
    <cellStyle name="Standard 3 3 2 3 2 2 4 2 3 2" xfId="15109"/>
    <cellStyle name="Standard 3 3 2 3 2 2 4 2 3 2 2" xfId="31950"/>
    <cellStyle name="Standard 3 3 2 3 2 2 4 2 3 3" xfId="23659"/>
    <cellStyle name="Standard 3 3 2 3 2 2 4 2 3 4" xfId="40241"/>
    <cellStyle name="Standard 3 3 2 3 2 2 4 2 3 5" xfId="48791"/>
    <cellStyle name="Standard 3 3 2 3 2 2 4 2 4" xfId="10267"/>
    <cellStyle name="Standard 3 3 2 3 2 2 4 2 4 2" xfId="27108"/>
    <cellStyle name="Standard 3 3 2 3 2 2 4 2 5" xfId="18817"/>
    <cellStyle name="Standard 3 3 2 3 2 2 4 2 6" xfId="35399"/>
    <cellStyle name="Standard 3 3 2 3 2 2 4 2 7" xfId="43949"/>
    <cellStyle name="Standard 3 3 2 3 2 2 4 3" xfId="2733"/>
    <cellStyle name="Standard 3 3 2 3 2 2 4 3 2" xfId="6543"/>
    <cellStyle name="Standard 3 3 2 3 2 2 4 3 2 2" xfId="15111"/>
    <cellStyle name="Standard 3 3 2 3 2 2 4 3 2 2 2" xfId="31952"/>
    <cellStyle name="Standard 3 3 2 3 2 2 4 3 2 3" xfId="23661"/>
    <cellStyle name="Standard 3 3 2 3 2 2 4 3 2 4" xfId="40243"/>
    <cellStyle name="Standard 3 3 2 3 2 2 4 3 2 5" xfId="48793"/>
    <cellStyle name="Standard 3 3 2 3 2 2 4 3 3" xfId="11303"/>
    <cellStyle name="Standard 3 3 2 3 2 2 4 3 3 2" xfId="28144"/>
    <cellStyle name="Standard 3 3 2 3 2 2 4 3 4" xfId="19853"/>
    <cellStyle name="Standard 3 3 2 3 2 2 4 3 5" xfId="36435"/>
    <cellStyle name="Standard 3 3 2 3 2 2 4 3 6" xfId="44985"/>
    <cellStyle name="Standard 3 3 2 3 2 2 4 4" xfId="6540"/>
    <cellStyle name="Standard 3 3 2 3 2 2 4 4 2" xfId="15108"/>
    <cellStyle name="Standard 3 3 2 3 2 2 4 4 2 2" xfId="31949"/>
    <cellStyle name="Standard 3 3 2 3 2 2 4 4 3" xfId="23658"/>
    <cellStyle name="Standard 3 3 2 3 2 2 4 4 4" xfId="40240"/>
    <cellStyle name="Standard 3 3 2 3 2 2 4 4 5" xfId="48790"/>
    <cellStyle name="Standard 3 3 2 3 2 2 4 5" xfId="9231"/>
    <cellStyle name="Standard 3 3 2 3 2 2 4 5 2" xfId="26072"/>
    <cellStyle name="Standard 3 3 2 3 2 2 4 6" xfId="17781"/>
    <cellStyle name="Standard 3 3 2 3 2 2 4 7" xfId="34363"/>
    <cellStyle name="Standard 3 3 2 3 2 2 4 8" xfId="42913"/>
    <cellStyle name="Standard 3 3 2 3 2 2 5" xfId="1178"/>
    <cellStyle name="Standard 3 3 2 3 2 2 5 2" xfId="3251"/>
    <cellStyle name="Standard 3 3 2 3 2 2 5 2 2" xfId="6545"/>
    <cellStyle name="Standard 3 3 2 3 2 2 5 2 2 2" xfId="15113"/>
    <cellStyle name="Standard 3 3 2 3 2 2 5 2 2 2 2" xfId="31954"/>
    <cellStyle name="Standard 3 3 2 3 2 2 5 2 2 3" xfId="23663"/>
    <cellStyle name="Standard 3 3 2 3 2 2 5 2 2 4" xfId="40245"/>
    <cellStyle name="Standard 3 3 2 3 2 2 5 2 2 5" xfId="48795"/>
    <cellStyle name="Standard 3 3 2 3 2 2 5 2 3" xfId="11821"/>
    <cellStyle name="Standard 3 3 2 3 2 2 5 2 3 2" xfId="28662"/>
    <cellStyle name="Standard 3 3 2 3 2 2 5 2 4" xfId="20371"/>
    <cellStyle name="Standard 3 3 2 3 2 2 5 2 5" xfId="36953"/>
    <cellStyle name="Standard 3 3 2 3 2 2 5 2 6" xfId="45503"/>
    <cellStyle name="Standard 3 3 2 3 2 2 5 3" xfId="6544"/>
    <cellStyle name="Standard 3 3 2 3 2 2 5 3 2" xfId="15112"/>
    <cellStyle name="Standard 3 3 2 3 2 2 5 3 2 2" xfId="31953"/>
    <cellStyle name="Standard 3 3 2 3 2 2 5 3 3" xfId="23662"/>
    <cellStyle name="Standard 3 3 2 3 2 2 5 3 4" xfId="40244"/>
    <cellStyle name="Standard 3 3 2 3 2 2 5 3 5" xfId="48794"/>
    <cellStyle name="Standard 3 3 2 3 2 2 5 4" xfId="9749"/>
    <cellStyle name="Standard 3 3 2 3 2 2 5 4 2" xfId="26590"/>
    <cellStyle name="Standard 3 3 2 3 2 2 5 5" xfId="18299"/>
    <cellStyle name="Standard 3 3 2 3 2 2 5 6" xfId="34881"/>
    <cellStyle name="Standard 3 3 2 3 2 2 5 7" xfId="43431"/>
    <cellStyle name="Standard 3 3 2 3 2 2 6" xfId="2215"/>
    <cellStyle name="Standard 3 3 2 3 2 2 6 2" xfId="6546"/>
    <cellStyle name="Standard 3 3 2 3 2 2 6 2 2" xfId="15114"/>
    <cellStyle name="Standard 3 3 2 3 2 2 6 2 2 2" xfId="31955"/>
    <cellStyle name="Standard 3 3 2 3 2 2 6 2 3" xfId="23664"/>
    <cellStyle name="Standard 3 3 2 3 2 2 6 2 4" xfId="40246"/>
    <cellStyle name="Standard 3 3 2 3 2 2 6 2 5" xfId="48796"/>
    <cellStyle name="Standard 3 3 2 3 2 2 6 3" xfId="10785"/>
    <cellStyle name="Standard 3 3 2 3 2 2 6 3 2" xfId="27626"/>
    <cellStyle name="Standard 3 3 2 3 2 2 6 4" xfId="19335"/>
    <cellStyle name="Standard 3 3 2 3 2 2 6 5" xfId="35917"/>
    <cellStyle name="Standard 3 3 2 3 2 2 6 6" xfId="44467"/>
    <cellStyle name="Standard 3 3 2 3 2 2 7" xfId="6515"/>
    <cellStyle name="Standard 3 3 2 3 2 2 7 2" xfId="15083"/>
    <cellStyle name="Standard 3 3 2 3 2 2 7 2 2" xfId="31924"/>
    <cellStyle name="Standard 3 3 2 3 2 2 7 3" xfId="23633"/>
    <cellStyle name="Standard 3 3 2 3 2 2 7 4" xfId="40215"/>
    <cellStyle name="Standard 3 3 2 3 2 2 7 5" xfId="48765"/>
    <cellStyle name="Standard 3 3 2 3 2 2 8" xfId="8453"/>
    <cellStyle name="Standard 3 3 2 3 2 2 8 2" xfId="17004"/>
    <cellStyle name="Standard 3 3 2 3 2 2 8 3" xfId="25554"/>
    <cellStyle name="Standard 3 3 2 3 2 2 8 4" xfId="42136"/>
    <cellStyle name="Standard 3 3 2 3 2 2 8 5" xfId="50686"/>
    <cellStyle name="Standard 3 3 2 3 2 2 9" xfId="8713"/>
    <cellStyle name="Standard 3 3 2 3 2 3" xfId="201"/>
    <cellStyle name="Standard 3 3 2 3 2 3 10" xfId="33909"/>
    <cellStyle name="Standard 3 3 2 3 2 3 11" xfId="42459"/>
    <cellStyle name="Standard 3 3 2 3 2 3 2" xfId="465"/>
    <cellStyle name="Standard 3 3 2 3 2 3 2 2" xfId="983"/>
    <cellStyle name="Standard 3 3 2 3 2 3 2 2 2" xfId="2019"/>
    <cellStyle name="Standard 3 3 2 3 2 3 2 2 2 2" xfId="4092"/>
    <cellStyle name="Standard 3 3 2 3 2 3 2 2 2 2 2" xfId="6551"/>
    <cellStyle name="Standard 3 3 2 3 2 3 2 2 2 2 2 2" xfId="15119"/>
    <cellStyle name="Standard 3 3 2 3 2 3 2 2 2 2 2 2 2" xfId="31960"/>
    <cellStyle name="Standard 3 3 2 3 2 3 2 2 2 2 2 3" xfId="23669"/>
    <cellStyle name="Standard 3 3 2 3 2 3 2 2 2 2 2 4" xfId="40251"/>
    <cellStyle name="Standard 3 3 2 3 2 3 2 2 2 2 2 5" xfId="48801"/>
    <cellStyle name="Standard 3 3 2 3 2 3 2 2 2 2 3" xfId="12662"/>
    <cellStyle name="Standard 3 3 2 3 2 3 2 2 2 2 3 2" xfId="29503"/>
    <cellStyle name="Standard 3 3 2 3 2 3 2 2 2 2 4" xfId="21212"/>
    <cellStyle name="Standard 3 3 2 3 2 3 2 2 2 2 5" xfId="37794"/>
    <cellStyle name="Standard 3 3 2 3 2 3 2 2 2 2 6" xfId="46344"/>
    <cellStyle name="Standard 3 3 2 3 2 3 2 2 2 3" xfId="6550"/>
    <cellStyle name="Standard 3 3 2 3 2 3 2 2 2 3 2" xfId="15118"/>
    <cellStyle name="Standard 3 3 2 3 2 3 2 2 2 3 2 2" xfId="31959"/>
    <cellStyle name="Standard 3 3 2 3 2 3 2 2 2 3 3" xfId="23668"/>
    <cellStyle name="Standard 3 3 2 3 2 3 2 2 2 3 4" xfId="40250"/>
    <cellStyle name="Standard 3 3 2 3 2 3 2 2 2 3 5" xfId="48800"/>
    <cellStyle name="Standard 3 3 2 3 2 3 2 2 2 4" xfId="10590"/>
    <cellStyle name="Standard 3 3 2 3 2 3 2 2 2 4 2" xfId="27431"/>
    <cellStyle name="Standard 3 3 2 3 2 3 2 2 2 5" xfId="19140"/>
    <cellStyle name="Standard 3 3 2 3 2 3 2 2 2 6" xfId="35722"/>
    <cellStyle name="Standard 3 3 2 3 2 3 2 2 2 7" xfId="44272"/>
    <cellStyle name="Standard 3 3 2 3 2 3 2 2 3" xfId="3056"/>
    <cellStyle name="Standard 3 3 2 3 2 3 2 2 3 2" xfId="6552"/>
    <cellStyle name="Standard 3 3 2 3 2 3 2 2 3 2 2" xfId="15120"/>
    <cellStyle name="Standard 3 3 2 3 2 3 2 2 3 2 2 2" xfId="31961"/>
    <cellStyle name="Standard 3 3 2 3 2 3 2 2 3 2 3" xfId="23670"/>
    <cellStyle name="Standard 3 3 2 3 2 3 2 2 3 2 4" xfId="40252"/>
    <cellStyle name="Standard 3 3 2 3 2 3 2 2 3 2 5" xfId="48802"/>
    <cellStyle name="Standard 3 3 2 3 2 3 2 2 3 3" xfId="11626"/>
    <cellStyle name="Standard 3 3 2 3 2 3 2 2 3 3 2" xfId="28467"/>
    <cellStyle name="Standard 3 3 2 3 2 3 2 2 3 4" xfId="20176"/>
    <cellStyle name="Standard 3 3 2 3 2 3 2 2 3 5" xfId="36758"/>
    <cellStyle name="Standard 3 3 2 3 2 3 2 2 3 6" xfId="45308"/>
    <cellStyle name="Standard 3 3 2 3 2 3 2 2 4" xfId="6549"/>
    <cellStyle name="Standard 3 3 2 3 2 3 2 2 4 2" xfId="15117"/>
    <cellStyle name="Standard 3 3 2 3 2 3 2 2 4 2 2" xfId="31958"/>
    <cellStyle name="Standard 3 3 2 3 2 3 2 2 4 3" xfId="23667"/>
    <cellStyle name="Standard 3 3 2 3 2 3 2 2 4 4" xfId="40249"/>
    <cellStyle name="Standard 3 3 2 3 2 3 2 2 4 5" xfId="48799"/>
    <cellStyle name="Standard 3 3 2 3 2 3 2 2 5" xfId="9554"/>
    <cellStyle name="Standard 3 3 2 3 2 3 2 2 5 2" xfId="26395"/>
    <cellStyle name="Standard 3 3 2 3 2 3 2 2 6" xfId="18104"/>
    <cellStyle name="Standard 3 3 2 3 2 3 2 2 7" xfId="34686"/>
    <cellStyle name="Standard 3 3 2 3 2 3 2 2 8" xfId="43236"/>
    <cellStyle name="Standard 3 3 2 3 2 3 2 3" xfId="1501"/>
    <cellStyle name="Standard 3 3 2 3 2 3 2 3 2" xfId="3574"/>
    <cellStyle name="Standard 3 3 2 3 2 3 2 3 2 2" xfId="6554"/>
    <cellStyle name="Standard 3 3 2 3 2 3 2 3 2 2 2" xfId="15122"/>
    <cellStyle name="Standard 3 3 2 3 2 3 2 3 2 2 2 2" xfId="31963"/>
    <cellStyle name="Standard 3 3 2 3 2 3 2 3 2 2 3" xfId="23672"/>
    <cellStyle name="Standard 3 3 2 3 2 3 2 3 2 2 4" xfId="40254"/>
    <cellStyle name="Standard 3 3 2 3 2 3 2 3 2 2 5" xfId="48804"/>
    <cellStyle name="Standard 3 3 2 3 2 3 2 3 2 3" xfId="12144"/>
    <cellStyle name="Standard 3 3 2 3 2 3 2 3 2 3 2" xfId="28985"/>
    <cellStyle name="Standard 3 3 2 3 2 3 2 3 2 4" xfId="20694"/>
    <cellStyle name="Standard 3 3 2 3 2 3 2 3 2 5" xfId="37276"/>
    <cellStyle name="Standard 3 3 2 3 2 3 2 3 2 6" xfId="45826"/>
    <cellStyle name="Standard 3 3 2 3 2 3 2 3 3" xfId="6553"/>
    <cellStyle name="Standard 3 3 2 3 2 3 2 3 3 2" xfId="15121"/>
    <cellStyle name="Standard 3 3 2 3 2 3 2 3 3 2 2" xfId="31962"/>
    <cellStyle name="Standard 3 3 2 3 2 3 2 3 3 3" xfId="23671"/>
    <cellStyle name="Standard 3 3 2 3 2 3 2 3 3 4" xfId="40253"/>
    <cellStyle name="Standard 3 3 2 3 2 3 2 3 3 5" xfId="48803"/>
    <cellStyle name="Standard 3 3 2 3 2 3 2 3 4" xfId="10072"/>
    <cellStyle name="Standard 3 3 2 3 2 3 2 3 4 2" xfId="26913"/>
    <cellStyle name="Standard 3 3 2 3 2 3 2 3 5" xfId="18622"/>
    <cellStyle name="Standard 3 3 2 3 2 3 2 3 6" xfId="35204"/>
    <cellStyle name="Standard 3 3 2 3 2 3 2 3 7" xfId="43754"/>
    <cellStyle name="Standard 3 3 2 3 2 3 2 4" xfId="2538"/>
    <cellStyle name="Standard 3 3 2 3 2 3 2 4 2" xfId="6555"/>
    <cellStyle name="Standard 3 3 2 3 2 3 2 4 2 2" xfId="15123"/>
    <cellStyle name="Standard 3 3 2 3 2 3 2 4 2 2 2" xfId="31964"/>
    <cellStyle name="Standard 3 3 2 3 2 3 2 4 2 3" xfId="23673"/>
    <cellStyle name="Standard 3 3 2 3 2 3 2 4 2 4" xfId="40255"/>
    <cellStyle name="Standard 3 3 2 3 2 3 2 4 2 5" xfId="48805"/>
    <cellStyle name="Standard 3 3 2 3 2 3 2 4 3" xfId="11108"/>
    <cellStyle name="Standard 3 3 2 3 2 3 2 4 3 2" xfId="27949"/>
    <cellStyle name="Standard 3 3 2 3 2 3 2 4 4" xfId="19658"/>
    <cellStyle name="Standard 3 3 2 3 2 3 2 4 5" xfId="36240"/>
    <cellStyle name="Standard 3 3 2 3 2 3 2 4 6" xfId="44790"/>
    <cellStyle name="Standard 3 3 2 3 2 3 2 5" xfId="6548"/>
    <cellStyle name="Standard 3 3 2 3 2 3 2 5 2" xfId="15116"/>
    <cellStyle name="Standard 3 3 2 3 2 3 2 5 2 2" xfId="31957"/>
    <cellStyle name="Standard 3 3 2 3 2 3 2 5 3" xfId="23666"/>
    <cellStyle name="Standard 3 3 2 3 2 3 2 5 4" xfId="40248"/>
    <cellStyle name="Standard 3 3 2 3 2 3 2 5 5" xfId="48798"/>
    <cellStyle name="Standard 3 3 2 3 2 3 2 6" xfId="9036"/>
    <cellStyle name="Standard 3 3 2 3 2 3 2 6 2" xfId="25878"/>
    <cellStyle name="Standard 3 3 2 3 2 3 2 7" xfId="17586"/>
    <cellStyle name="Standard 3 3 2 3 2 3 2 8" xfId="34168"/>
    <cellStyle name="Standard 3 3 2 3 2 3 2 9" xfId="42718"/>
    <cellStyle name="Standard 3 3 2 3 2 3 3" xfId="724"/>
    <cellStyle name="Standard 3 3 2 3 2 3 3 2" xfId="1760"/>
    <cellStyle name="Standard 3 3 2 3 2 3 3 2 2" xfId="3833"/>
    <cellStyle name="Standard 3 3 2 3 2 3 3 2 2 2" xfId="6558"/>
    <cellStyle name="Standard 3 3 2 3 2 3 3 2 2 2 2" xfId="15126"/>
    <cellStyle name="Standard 3 3 2 3 2 3 3 2 2 2 2 2" xfId="31967"/>
    <cellStyle name="Standard 3 3 2 3 2 3 3 2 2 2 3" xfId="23676"/>
    <cellStyle name="Standard 3 3 2 3 2 3 3 2 2 2 4" xfId="40258"/>
    <cellStyle name="Standard 3 3 2 3 2 3 3 2 2 2 5" xfId="48808"/>
    <cellStyle name="Standard 3 3 2 3 2 3 3 2 2 3" xfId="12403"/>
    <cellStyle name="Standard 3 3 2 3 2 3 3 2 2 3 2" xfId="29244"/>
    <cellStyle name="Standard 3 3 2 3 2 3 3 2 2 4" xfId="20953"/>
    <cellStyle name="Standard 3 3 2 3 2 3 3 2 2 5" xfId="37535"/>
    <cellStyle name="Standard 3 3 2 3 2 3 3 2 2 6" xfId="46085"/>
    <cellStyle name="Standard 3 3 2 3 2 3 3 2 3" xfId="6557"/>
    <cellStyle name="Standard 3 3 2 3 2 3 3 2 3 2" xfId="15125"/>
    <cellStyle name="Standard 3 3 2 3 2 3 3 2 3 2 2" xfId="31966"/>
    <cellStyle name="Standard 3 3 2 3 2 3 3 2 3 3" xfId="23675"/>
    <cellStyle name="Standard 3 3 2 3 2 3 3 2 3 4" xfId="40257"/>
    <cellStyle name="Standard 3 3 2 3 2 3 3 2 3 5" xfId="48807"/>
    <cellStyle name="Standard 3 3 2 3 2 3 3 2 4" xfId="10331"/>
    <cellStyle name="Standard 3 3 2 3 2 3 3 2 4 2" xfId="27172"/>
    <cellStyle name="Standard 3 3 2 3 2 3 3 2 5" xfId="18881"/>
    <cellStyle name="Standard 3 3 2 3 2 3 3 2 6" xfId="35463"/>
    <cellStyle name="Standard 3 3 2 3 2 3 3 2 7" xfId="44013"/>
    <cellStyle name="Standard 3 3 2 3 2 3 3 3" xfId="2797"/>
    <cellStyle name="Standard 3 3 2 3 2 3 3 3 2" xfId="6559"/>
    <cellStyle name="Standard 3 3 2 3 2 3 3 3 2 2" xfId="15127"/>
    <cellStyle name="Standard 3 3 2 3 2 3 3 3 2 2 2" xfId="31968"/>
    <cellStyle name="Standard 3 3 2 3 2 3 3 3 2 3" xfId="23677"/>
    <cellStyle name="Standard 3 3 2 3 2 3 3 3 2 4" xfId="40259"/>
    <cellStyle name="Standard 3 3 2 3 2 3 3 3 2 5" xfId="48809"/>
    <cellStyle name="Standard 3 3 2 3 2 3 3 3 3" xfId="11367"/>
    <cellStyle name="Standard 3 3 2 3 2 3 3 3 3 2" xfId="28208"/>
    <cellStyle name="Standard 3 3 2 3 2 3 3 3 4" xfId="19917"/>
    <cellStyle name="Standard 3 3 2 3 2 3 3 3 5" xfId="36499"/>
    <cellStyle name="Standard 3 3 2 3 2 3 3 3 6" xfId="45049"/>
    <cellStyle name="Standard 3 3 2 3 2 3 3 4" xfId="6556"/>
    <cellStyle name="Standard 3 3 2 3 2 3 3 4 2" xfId="15124"/>
    <cellStyle name="Standard 3 3 2 3 2 3 3 4 2 2" xfId="31965"/>
    <cellStyle name="Standard 3 3 2 3 2 3 3 4 3" xfId="23674"/>
    <cellStyle name="Standard 3 3 2 3 2 3 3 4 4" xfId="40256"/>
    <cellStyle name="Standard 3 3 2 3 2 3 3 4 5" xfId="48806"/>
    <cellStyle name="Standard 3 3 2 3 2 3 3 5" xfId="9295"/>
    <cellStyle name="Standard 3 3 2 3 2 3 3 5 2" xfId="26136"/>
    <cellStyle name="Standard 3 3 2 3 2 3 3 6" xfId="17845"/>
    <cellStyle name="Standard 3 3 2 3 2 3 3 7" xfId="34427"/>
    <cellStyle name="Standard 3 3 2 3 2 3 3 8" xfId="42977"/>
    <cellStyle name="Standard 3 3 2 3 2 3 4" xfId="1242"/>
    <cellStyle name="Standard 3 3 2 3 2 3 4 2" xfId="3315"/>
    <cellStyle name="Standard 3 3 2 3 2 3 4 2 2" xfId="6561"/>
    <cellStyle name="Standard 3 3 2 3 2 3 4 2 2 2" xfId="15129"/>
    <cellStyle name="Standard 3 3 2 3 2 3 4 2 2 2 2" xfId="31970"/>
    <cellStyle name="Standard 3 3 2 3 2 3 4 2 2 3" xfId="23679"/>
    <cellStyle name="Standard 3 3 2 3 2 3 4 2 2 4" xfId="40261"/>
    <cellStyle name="Standard 3 3 2 3 2 3 4 2 2 5" xfId="48811"/>
    <cellStyle name="Standard 3 3 2 3 2 3 4 2 3" xfId="11885"/>
    <cellStyle name="Standard 3 3 2 3 2 3 4 2 3 2" xfId="28726"/>
    <cellStyle name="Standard 3 3 2 3 2 3 4 2 4" xfId="20435"/>
    <cellStyle name="Standard 3 3 2 3 2 3 4 2 5" xfId="37017"/>
    <cellStyle name="Standard 3 3 2 3 2 3 4 2 6" xfId="45567"/>
    <cellStyle name="Standard 3 3 2 3 2 3 4 3" xfId="6560"/>
    <cellStyle name="Standard 3 3 2 3 2 3 4 3 2" xfId="15128"/>
    <cellStyle name="Standard 3 3 2 3 2 3 4 3 2 2" xfId="31969"/>
    <cellStyle name="Standard 3 3 2 3 2 3 4 3 3" xfId="23678"/>
    <cellStyle name="Standard 3 3 2 3 2 3 4 3 4" xfId="40260"/>
    <cellStyle name="Standard 3 3 2 3 2 3 4 3 5" xfId="48810"/>
    <cellStyle name="Standard 3 3 2 3 2 3 4 4" xfId="9813"/>
    <cellStyle name="Standard 3 3 2 3 2 3 4 4 2" xfId="26654"/>
    <cellStyle name="Standard 3 3 2 3 2 3 4 5" xfId="18363"/>
    <cellStyle name="Standard 3 3 2 3 2 3 4 6" xfId="34945"/>
    <cellStyle name="Standard 3 3 2 3 2 3 4 7" xfId="43495"/>
    <cellStyle name="Standard 3 3 2 3 2 3 5" xfId="2279"/>
    <cellStyle name="Standard 3 3 2 3 2 3 5 2" xfId="6562"/>
    <cellStyle name="Standard 3 3 2 3 2 3 5 2 2" xfId="15130"/>
    <cellStyle name="Standard 3 3 2 3 2 3 5 2 2 2" xfId="31971"/>
    <cellStyle name="Standard 3 3 2 3 2 3 5 2 3" xfId="23680"/>
    <cellStyle name="Standard 3 3 2 3 2 3 5 2 4" xfId="40262"/>
    <cellStyle name="Standard 3 3 2 3 2 3 5 2 5" xfId="48812"/>
    <cellStyle name="Standard 3 3 2 3 2 3 5 3" xfId="10849"/>
    <cellStyle name="Standard 3 3 2 3 2 3 5 3 2" xfId="27690"/>
    <cellStyle name="Standard 3 3 2 3 2 3 5 4" xfId="19399"/>
    <cellStyle name="Standard 3 3 2 3 2 3 5 5" xfId="35981"/>
    <cellStyle name="Standard 3 3 2 3 2 3 5 6" xfId="44531"/>
    <cellStyle name="Standard 3 3 2 3 2 3 6" xfId="6547"/>
    <cellStyle name="Standard 3 3 2 3 2 3 6 2" xfId="15115"/>
    <cellStyle name="Standard 3 3 2 3 2 3 6 2 2" xfId="31956"/>
    <cellStyle name="Standard 3 3 2 3 2 3 6 3" xfId="23665"/>
    <cellStyle name="Standard 3 3 2 3 2 3 6 4" xfId="40247"/>
    <cellStyle name="Standard 3 3 2 3 2 3 6 5" xfId="48797"/>
    <cellStyle name="Standard 3 3 2 3 2 3 7" xfId="8517"/>
    <cellStyle name="Standard 3 3 2 3 2 3 7 2" xfId="17068"/>
    <cellStyle name="Standard 3 3 2 3 2 3 7 3" xfId="25618"/>
    <cellStyle name="Standard 3 3 2 3 2 3 7 4" xfId="42200"/>
    <cellStyle name="Standard 3 3 2 3 2 3 7 5" xfId="50750"/>
    <cellStyle name="Standard 3 3 2 3 2 3 8" xfId="8777"/>
    <cellStyle name="Standard 3 3 2 3 2 3 9" xfId="17327"/>
    <cellStyle name="Standard 3 3 2 3 2 4" xfId="337"/>
    <cellStyle name="Standard 3 3 2 3 2 4 2" xfId="855"/>
    <cellStyle name="Standard 3 3 2 3 2 4 2 2" xfId="1891"/>
    <cellStyle name="Standard 3 3 2 3 2 4 2 2 2" xfId="3964"/>
    <cellStyle name="Standard 3 3 2 3 2 4 2 2 2 2" xfId="6566"/>
    <cellStyle name="Standard 3 3 2 3 2 4 2 2 2 2 2" xfId="15134"/>
    <cellStyle name="Standard 3 3 2 3 2 4 2 2 2 2 2 2" xfId="31975"/>
    <cellStyle name="Standard 3 3 2 3 2 4 2 2 2 2 3" xfId="23684"/>
    <cellStyle name="Standard 3 3 2 3 2 4 2 2 2 2 4" xfId="40266"/>
    <cellStyle name="Standard 3 3 2 3 2 4 2 2 2 2 5" xfId="48816"/>
    <cellStyle name="Standard 3 3 2 3 2 4 2 2 2 3" xfId="12534"/>
    <cellStyle name="Standard 3 3 2 3 2 4 2 2 2 3 2" xfId="29375"/>
    <cellStyle name="Standard 3 3 2 3 2 4 2 2 2 4" xfId="21084"/>
    <cellStyle name="Standard 3 3 2 3 2 4 2 2 2 5" xfId="37666"/>
    <cellStyle name="Standard 3 3 2 3 2 4 2 2 2 6" xfId="46216"/>
    <cellStyle name="Standard 3 3 2 3 2 4 2 2 3" xfId="6565"/>
    <cellStyle name="Standard 3 3 2 3 2 4 2 2 3 2" xfId="15133"/>
    <cellStyle name="Standard 3 3 2 3 2 4 2 2 3 2 2" xfId="31974"/>
    <cellStyle name="Standard 3 3 2 3 2 4 2 2 3 3" xfId="23683"/>
    <cellStyle name="Standard 3 3 2 3 2 4 2 2 3 4" xfId="40265"/>
    <cellStyle name="Standard 3 3 2 3 2 4 2 2 3 5" xfId="48815"/>
    <cellStyle name="Standard 3 3 2 3 2 4 2 2 4" xfId="10462"/>
    <cellStyle name="Standard 3 3 2 3 2 4 2 2 4 2" xfId="27303"/>
    <cellStyle name="Standard 3 3 2 3 2 4 2 2 5" xfId="19012"/>
    <cellStyle name="Standard 3 3 2 3 2 4 2 2 6" xfId="35594"/>
    <cellStyle name="Standard 3 3 2 3 2 4 2 2 7" xfId="44144"/>
    <cellStyle name="Standard 3 3 2 3 2 4 2 3" xfId="2928"/>
    <cellStyle name="Standard 3 3 2 3 2 4 2 3 2" xfId="6567"/>
    <cellStyle name="Standard 3 3 2 3 2 4 2 3 2 2" xfId="15135"/>
    <cellStyle name="Standard 3 3 2 3 2 4 2 3 2 2 2" xfId="31976"/>
    <cellStyle name="Standard 3 3 2 3 2 4 2 3 2 3" xfId="23685"/>
    <cellStyle name="Standard 3 3 2 3 2 4 2 3 2 4" xfId="40267"/>
    <cellStyle name="Standard 3 3 2 3 2 4 2 3 2 5" xfId="48817"/>
    <cellStyle name="Standard 3 3 2 3 2 4 2 3 3" xfId="11498"/>
    <cellStyle name="Standard 3 3 2 3 2 4 2 3 3 2" xfId="28339"/>
    <cellStyle name="Standard 3 3 2 3 2 4 2 3 4" xfId="20048"/>
    <cellStyle name="Standard 3 3 2 3 2 4 2 3 5" xfId="36630"/>
    <cellStyle name="Standard 3 3 2 3 2 4 2 3 6" xfId="45180"/>
    <cellStyle name="Standard 3 3 2 3 2 4 2 4" xfId="6564"/>
    <cellStyle name="Standard 3 3 2 3 2 4 2 4 2" xfId="15132"/>
    <cellStyle name="Standard 3 3 2 3 2 4 2 4 2 2" xfId="31973"/>
    <cellStyle name="Standard 3 3 2 3 2 4 2 4 3" xfId="23682"/>
    <cellStyle name="Standard 3 3 2 3 2 4 2 4 4" xfId="40264"/>
    <cellStyle name="Standard 3 3 2 3 2 4 2 4 5" xfId="48814"/>
    <cellStyle name="Standard 3 3 2 3 2 4 2 5" xfId="9426"/>
    <cellStyle name="Standard 3 3 2 3 2 4 2 5 2" xfId="26267"/>
    <cellStyle name="Standard 3 3 2 3 2 4 2 6" xfId="17976"/>
    <cellStyle name="Standard 3 3 2 3 2 4 2 7" xfId="34558"/>
    <cellStyle name="Standard 3 3 2 3 2 4 2 8" xfId="43108"/>
    <cellStyle name="Standard 3 3 2 3 2 4 3" xfId="1373"/>
    <cellStyle name="Standard 3 3 2 3 2 4 3 2" xfId="3446"/>
    <cellStyle name="Standard 3 3 2 3 2 4 3 2 2" xfId="6569"/>
    <cellStyle name="Standard 3 3 2 3 2 4 3 2 2 2" xfId="15137"/>
    <cellStyle name="Standard 3 3 2 3 2 4 3 2 2 2 2" xfId="31978"/>
    <cellStyle name="Standard 3 3 2 3 2 4 3 2 2 3" xfId="23687"/>
    <cellStyle name="Standard 3 3 2 3 2 4 3 2 2 4" xfId="40269"/>
    <cellStyle name="Standard 3 3 2 3 2 4 3 2 2 5" xfId="48819"/>
    <cellStyle name="Standard 3 3 2 3 2 4 3 2 3" xfId="12016"/>
    <cellStyle name="Standard 3 3 2 3 2 4 3 2 3 2" xfId="28857"/>
    <cellStyle name="Standard 3 3 2 3 2 4 3 2 4" xfId="20566"/>
    <cellStyle name="Standard 3 3 2 3 2 4 3 2 5" xfId="37148"/>
    <cellStyle name="Standard 3 3 2 3 2 4 3 2 6" xfId="45698"/>
    <cellStyle name="Standard 3 3 2 3 2 4 3 3" xfId="6568"/>
    <cellStyle name="Standard 3 3 2 3 2 4 3 3 2" xfId="15136"/>
    <cellStyle name="Standard 3 3 2 3 2 4 3 3 2 2" xfId="31977"/>
    <cellStyle name="Standard 3 3 2 3 2 4 3 3 3" xfId="23686"/>
    <cellStyle name="Standard 3 3 2 3 2 4 3 3 4" xfId="40268"/>
    <cellStyle name="Standard 3 3 2 3 2 4 3 3 5" xfId="48818"/>
    <cellStyle name="Standard 3 3 2 3 2 4 3 4" xfId="9944"/>
    <cellStyle name="Standard 3 3 2 3 2 4 3 4 2" xfId="26785"/>
    <cellStyle name="Standard 3 3 2 3 2 4 3 5" xfId="18494"/>
    <cellStyle name="Standard 3 3 2 3 2 4 3 6" xfId="35076"/>
    <cellStyle name="Standard 3 3 2 3 2 4 3 7" xfId="43626"/>
    <cellStyle name="Standard 3 3 2 3 2 4 4" xfId="2410"/>
    <cellStyle name="Standard 3 3 2 3 2 4 4 2" xfId="6570"/>
    <cellStyle name="Standard 3 3 2 3 2 4 4 2 2" xfId="15138"/>
    <cellStyle name="Standard 3 3 2 3 2 4 4 2 2 2" xfId="31979"/>
    <cellStyle name="Standard 3 3 2 3 2 4 4 2 3" xfId="23688"/>
    <cellStyle name="Standard 3 3 2 3 2 4 4 2 4" xfId="40270"/>
    <cellStyle name="Standard 3 3 2 3 2 4 4 2 5" xfId="48820"/>
    <cellStyle name="Standard 3 3 2 3 2 4 4 3" xfId="10980"/>
    <cellStyle name="Standard 3 3 2 3 2 4 4 3 2" xfId="27821"/>
    <cellStyle name="Standard 3 3 2 3 2 4 4 4" xfId="19530"/>
    <cellStyle name="Standard 3 3 2 3 2 4 4 5" xfId="36112"/>
    <cellStyle name="Standard 3 3 2 3 2 4 4 6" xfId="44662"/>
    <cellStyle name="Standard 3 3 2 3 2 4 5" xfId="6563"/>
    <cellStyle name="Standard 3 3 2 3 2 4 5 2" xfId="15131"/>
    <cellStyle name="Standard 3 3 2 3 2 4 5 2 2" xfId="31972"/>
    <cellStyle name="Standard 3 3 2 3 2 4 5 3" xfId="23681"/>
    <cellStyle name="Standard 3 3 2 3 2 4 5 4" xfId="40263"/>
    <cellStyle name="Standard 3 3 2 3 2 4 5 5" xfId="48813"/>
    <cellStyle name="Standard 3 3 2 3 2 4 6" xfId="8908"/>
    <cellStyle name="Standard 3 3 2 3 2 4 6 2" xfId="25750"/>
    <cellStyle name="Standard 3 3 2 3 2 4 7" xfId="17458"/>
    <cellStyle name="Standard 3 3 2 3 2 4 8" xfId="34040"/>
    <cellStyle name="Standard 3 3 2 3 2 4 9" xfId="42590"/>
    <cellStyle name="Standard 3 3 2 3 2 5" xfId="596"/>
    <cellStyle name="Standard 3 3 2 3 2 5 2" xfId="1632"/>
    <cellStyle name="Standard 3 3 2 3 2 5 2 2" xfId="3705"/>
    <cellStyle name="Standard 3 3 2 3 2 5 2 2 2" xfId="6573"/>
    <cellStyle name="Standard 3 3 2 3 2 5 2 2 2 2" xfId="15141"/>
    <cellStyle name="Standard 3 3 2 3 2 5 2 2 2 2 2" xfId="31982"/>
    <cellStyle name="Standard 3 3 2 3 2 5 2 2 2 3" xfId="23691"/>
    <cellStyle name="Standard 3 3 2 3 2 5 2 2 2 4" xfId="40273"/>
    <cellStyle name="Standard 3 3 2 3 2 5 2 2 2 5" xfId="48823"/>
    <cellStyle name="Standard 3 3 2 3 2 5 2 2 3" xfId="12275"/>
    <cellStyle name="Standard 3 3 2 3 2 5 2 2 3 2" xfId="29116"/>
    <cellStyle name="Standard 3 3 2 3 2 5 2 2 4" xfId="20825"/>
    <cellStyle name="Standard 3 3 2 3 2 5 2 2 5" xfId="37407"/>
    <cellStyle name="Standard 3 3 2 3 2 5 2 2 6" xfId="45957"/>
    <cellStyle name="Standard 3 3 2 3 2 5 2 3" xfId="6572"/>
    <cellStyle name="Standard 3 3 2 3 2 5 2 3 2" xfId="15140"/>
    <cellStyle name="Standard 3 3 2 3 2 5 2 3 2 2" xfId="31981"/>
    <cellStyle name="Standard 3 3 2 3 2 5 2 3 3" xfId="23690"/>
    <cellStyle name="Standard 3 3 2 3 2 5 2 3 4" xfId="40272"/>
    <cellStyle name="Standard 3 3 2 3 2 5 2 3 5" xfId="48822"/>
    <cellStyle name="Standard 3 3 2 3 2 5 2 4" xfId="10203"/>
    <cellStyle name="Standard 3 3 2 3 2 5 2 4 2" xfId="27044"/>
    <cellStyle name="Standard 3 3 2 3 2 5 2 5" xfId="18753"/>
    <cellStyle name="Standard 3 3 2 3 2 5 2 6" xfId="35335"/>
    <cellStyle name="Standard 3 3 2 3 2 5 2 7" xfId="43885"/>
    <cellStyle name="Standard 3 3 2 3 2 5 3" xfId="2669"/>
    <cellStyle name="Standard 3 3 2 3 2 5 3 2" xfId="6574"/>
    <cellStyle name="Standard 3 3 2 3 2 5 3 2 2" xfId="15142"/>
    <cellStyle name="Standard 3 3 2 3 2 5 3 2 2 2" xfId="31983"/>
    <cellStyle name="Standard 3 3 2 3 2 5 3 2 3" xfId="23692"/>
    <cellStyle name="Standard 3 3 2 3 2 5 3 2 4" xfId="40274"/>
    <cellStyle name="Standard 3 3 2 3 2 5 3 2 5" xfId="48824"/>
    <cellStyle name="Standard 3 3 2 3 2 5 3 3" xfId="11239"/>
    <cellStyle name="Standard 3 3 2 3 2 5 3 3 2" xfId="28080"/>
    <cellStyle name="Standard 3 3 2 3 2 5 3 4" xfId="19789"/>
    <cellStyle name="Standard 3 3 2 3 2 5 3 5" xfId="36371"/>
    <cellStyle name="Standard 3 3 2 3 2 5 3 6" xfId="44921"/>
    <cellStyle name="Standard 3 3 2 3 2 5 4" xfId="6571"/>
    <cellStyle name="Standard 3 3 2 3 2 5 4 2" xfId="15139"/>
    <cellStyle name="Standard 3 3 2 3 2 5 4 2 2" xfId="31980"/>
    <cellStyle name="Standard 3 3 2 3 2 5 4 3" xfId="23689"/>
    <cellStyle name="Standard 3 3 2 3 2 5 4 4" xfId="40271"/>
    <cellStyle name="Standard 3 3 2 3 2 5 4 5" xfId="48821"/>
    <cellStyle name="Standard 3 3 2 3 2 5 5" xfId="9167"/>
    <cellStyle name="Standard 3 3 2 3 2 5 5 2" xfId="26008"/>
    <cellStyle name="Standard 3 3 2 3 2 5 6" xfId="17717"/>
    <cellStyle name="Standard 3 3 2 3 2 5 7" xfId="34299"/>
    <cellStyle name="Standard 3 3 2 3 2 5 8" xfId="42849"/>
    <cellStyle name="Standard 3 3 2 3 2 6" xfId="1114"/>
    <cellStyle name="Standard 3 3 2 3 2 6 2" xfId="3187"/>
    <cellStyle name="Standard 3 3 2 3 2 6 2 2" xfId="6576"/>
    <cellStyle name="Standard 3 3 2 3 2 6 2 2 2" xfId="15144"/>
    <cellStyle name="Standard 3 3 2 3 2 6 2 2 2 2" xfId="31985"/>
    <cellStyle name="Standard 3 3 2 3 2 6 2 2 3" xfId="23694"/>
    <cellStyle name="Standard 3 3 2 3 2 6 2 2 4" xfId="40276"/>
    <cellStyle name="Standard 3 3 2 3 2 6 2 2 5" xfId="48826"/>
    <cellStyle name="Standard 3 3 2 3 2 6 2 3" xfId="11757"/>
    <cellStyle name="Standard 3 3 2 3 2 6 2 3 2" xfId="28598"/>
    <cellStyle name="Standard 3 3 2 3 2 6 2 4" xfId="20307"/>
    <cellStyle name="Standard 3 3 2 3 2 6 2 5" xfId="36889"/>
    <cellStyle name="Standard 3 3 2 3 2 6 2 6" xfId="45439"/>
    <cellStyle name="Standard 3 3 2 3 2 6 3" xfId="6575"/>
    <cellStyle name="Standard 3 3 2 3 2 6 3 2" xfId="15143"/>
    <cellStyle name="Standard 3 3 2 3 2 6 3 2 2" xfId="31984"/>
    <cellStyle name="Standard 3 3 2 3 2 6 3 3" xfId="23693"/>
    <cellStyle name="Standard 3 3 2 3 2 6 3 4" xfId="40275"/>
    <cellStyle name="Standard 3 3 2 3 2 6 3 5" xfId="48825"/>
    <cellStyle name="Standard 3 3 2 3 2 6 4" xfId="9685"/>
    <cellStyle name="Standard 3 3 2 3 2 6 4 2" xfId="26526"/>
    <cellStyle name="Standard 3 3 2 3 2 6 5" xfId="18235"/>
    <cellStyle name="Standard 3 3 2 3 2 6 6" xfId="34817"/>
    <cellStyle name="Standard 3 3 2 3 2 6 7" xfId="43367"/>
    <cellStyle name="Standard 3 3 2 3 2 7" xfId="2151"/>
    <cellStyle name="Standard 3 3 2 3 2 7 2" xfId="6577"/>
    <cellStyle name="Standard 3 3 2 3 2 7 2 2" xfId="15145"/>
    <cellStyle name="Standard 3 3 2 3 2 7 2 2 2" xfId="31986"/>
    <cellStyle name="Standard 3 3 2 3 2 7 2 3" xfId="23695"/>
    <cellStyle name="Standard 3 3 2 3 2 7 2 4" xfId="40277"/>
    <cellStyle name="Standard 3 3 2 3 2 7 2 5" xfId="48827"/>
    <cellStyle name="Standard 3 3 2 3 2 7 3" xfId="10721"/>
    <cellStyle name="Standard 3 3 2 3 2 7 3 2" xfId="27562"/>
    <cellStyle name="Standard 3 3 2 3 2 7 4" xfId="19271"/>
    <cellStyle name="Standard 3 3 2 3 2 7 5" xfId="35853"/>
    <cellStyle name="Standard 3 3 2 3 2 7 6" xfId="44403"/>
    <cellStyle name="Standard 3 3 2 3 2 8" xfId="6514"/>
    <cellStyle name="Standard 3 3 2 3 2 8 2" xfId="15082"/>
    <cellStyle name="Standard 3 3 2 3 2 8 2 2" xfId="31923"/>
    <cellStyle name="Standard 3 3 2 3 2 8 3" xfId="23632"/>
    <cellStyle name="Standard 3 3 2 3 2 8 4" xfId="40214"/>
    <cellStyle name="Standard 3 3 2 3 2 8 5" xfId="48764"/>
    <cellStyle name="Standard 3 3 2 3 2 9" xfId="8389"/>
    <cellStyle name="Standard 3 3 2 3 2 9 2" xfId="16940"/>
    <cellStyle name="Standard 3 3 2 3 2 9 3" xfId="25490"/>
    <cellStyle name="Standard 3 3 2 3 2 9 4" xfId="42072"/>
    <cellStyle name="Standard 3 3 2 3 2 9 5" xfId="50622"/>
    <cellStyle name="Standard 3 3 2 3 3" xfId="104"/>
    <cellStyle name="Standard 3 3 2 3 3 10" xfId="17231"/>
    <cellStyle name="Standard 3 3 2 3 3 11" xfId="33813"/>
    <cellStyle name="Standard 3 3 2 3 3 12" xfId="42363"/>
    <cellStyle name="Standard 3 3 2 3 3 2" xfId="233"/>
    <cellStyle name="Standard 3 3 2 3 3 2 10" xfId="33941"/>
    <cellStyle name="Standard 3 3 2 3 3 2 11" xfId="42491"/>
    <cellStyle name="Standard 3 3 2 3 3 2 2" xfId="497"/>
    <cellStyle name="Standard 3 3 2 3 3 2 2 2" xfId="1015"/>
    <cellStyle name="Standard 3 3 2 3 3 2 2 2 2" xfId="2051"/>
    <cellStyle name="Standard 3 3 2 3 3 2 2 2 2 2" xfId="4124"/>
    <cellStyle name="Standard 3 3 2 3 3 2 2 2 2 2 2" xfId="6583"/>
    <cellStyle name="Standard 3 3 2 3 3 2 2 2 2 2 2 2" xfId="15151"/>
    <cellStyle name="Standard 3 3 2 3 3 2 2 2 2 2 2 2 2" xfId="31992"/>
    <cellStyle name="Standard 3 3 2 3 3 2 2 2 2 2 2 3" xfId="23701"/>
    <cellStyle name="Standard 3 3 2 3 3 2 2 2 2 2 2 4" xfId="40283"/>
    <cellStyle name="Standard 3 3 2 3 3 2 2 2 2 2 2 5" xfId="48833"/>
    <cellStyle name="Standard 3 3 2 3 3 2 2 2 2 2 3" xfId="12694"/>
    <cellStyle name="Standard 3 3 2 3 3 2 2 2 2 2 3 2" xfId="29535"/>
    <cellStyle name="Standard 3 3 2 3 3 2 2 2 2 2 4" xfId="21244"/>
    <cellStyle name="Standard 3 3 2 3 3 2 2 2 2 2 5" xfId="37826"/>
    <cellStyle name="Standard 3 3 2 3 3 2 2 2 2 2 6" xfId="46376"/>
    <cellStyle name="Standard 3 3 2 3 3 2 2 2 2 3" xfId="6582"/>
    <cellStyle name="Standard 3 3 2 3 3 2 2 2 2 3 2" xfId="15150"/>
    <cellStyle name="Standard 3 3 2 3 3 2 2 2 2 3 2 2" xfId="31991"/>
    <cellStyle name="Standard 3 3 2 3 3 2 2 2 2 3 3" xfId="23700"/>
    <cellStyle name="Standard 3 3 2 3 3 2 2 2 2 3 4" xfId="40282"/>
    <cellStyle name="Standard 3 3 2 3 3 2 2 2 2 3 5" xfId="48832"/>
    <cellStyle name="Standard 3 3 2 3 3 2 2 2 2 4" xfId="10622"/>
    <cellStyle name="Standard 3 3 2 3 3 2 2 2 2 4 2" xfId="27463"/>
    <cellStyle name="Standard 3 3 2 3 3 2 2 2 2 5" xfId="19172"/>
    <cellStyle name="Standard 3 3 2 3 3 2 2 2 2 6" xfId="35754"/>
    <cellStyle name="Standard 3 3 2 3 3 2 2 2 2 7" xfId="44304"/>
    <cellStyle name="Standard 3 3 2 3 3 2 2 2 3" xfId="3088"/>
    <cellStyle name="Standard 3 3 2 3 3 2 2 2 3 2" xfId="6584"/>
    <cellStyle name="Standard 3 3 2 3 3 2 2 2 3 2 2" xfId="15152"/>
    <cellStyle name="Standard 3 3 2 3 3 2 2 2 3 2 2 2" xfId="31993"/>
    <cellStyle name="Standard 3 3 2 3 3 2 2 2 3 2 3" xfId="23702"/>
    <cellStyle name="Standard 3 3 2 3 3 2 2 2 3 2 4" xfId="40284"/>
    <cellStyle name="Standard 3 3 2 3 3 2 2 2 3 2 5" xfId="48834"/>
    <cellStyle name="Standard 3 3 2 3 3 2 2 2 3 3" xfId="11658"/>
    <cellStyle name="Standard 3 3 2 3 3 2 2 2 3 3 2" xfId="28499"/>
    <cellStyle name="Standard 3 3 2 3 3 2 2 2 3 4" xfId="20208"/>
    <cellStyle name="Standard 3 3 2 3 3 2 2 2 3 5" xfId="36790"/>
    <cellStyle name="Standard 3 3 2 3 3 2 2 2 3 6" xfId="45340"/>
    <cellStyle name="Standard 3 3 2 3 3 2 2 2 4" xfId="6581"/>
    <cellStyle name="Standard 3 3 2 3 3 2 2 2 4 2" xfId="15149"/>
    <cellStyle name="Standard 3 3 2 3 3 2 2 2 4 2 2" xfId="31990"/>
    <cellStyle name="Standard 3 3 2 3 3 2 2 2 4 3" xfId="23699"/>
    <cellStyle name="Standard 3 3 2 3 3 2 2 2 4 4" xfId="40281"/>
    <cellStyle name="Standard 3 3 2 3 3 2 2 2 4 5" xfId="48831"/>
    <cellStyle name="Standard 3 3 2 3 3 2 2 2 5" xfId="9586"/>
    <cellStyle name="Standard 3 3 2 3 3 2 2 2 5 2" xfId="26427"/>
    <cellStyle name="Standard 3 3 2 3 3 2 2 2 6" xfId="18136"/>
    <cellStyle name="Standard 3 3 2 3 3 2 2 2 7" xfId="34718"/>
    <cellStyle name="Standard 3 3 2 3 3 2 2 2 8" xfId="43268"/>
    <cellStyle name="Standard 3 3 2 3 3 2 2 3" xfId="1533"/>
    <cellStyle name="Standard 3 3 2 3 3 2 2 3 2" xfId="3606"/>
    <cellStyle name="Standard 3 3 2 3 3 2 2 3 2 2" xfId="6586"/>
    <cellStyle name="Standard 3 3 2 3 3 2 2 3 2 2 2" xfId="15154"/>
    <cellStyle name="Standard 3 3 2 3 3 2 2 3 2 2 2 2" xfId="31995"/>
    <cellStyle name="Standard 3 3 2 3 3 2 2 3 2 2 3" xfId="23704"/>
    <cellStyle name="Standard 3 3 2 3 3 2 2 3 2 2 4" xfId="40286"/>
    <cellStyle name="Standard 3 3 2 3 3 2 2 3 2 2 5" xfId="48836"/>
    <cellStyle name="Standard 3 3 2 3 3 2 2 3 2 3" xfId="12176"/>
    <cellStyle name="Standard 3 3 2 3 3 2 2 3 2 3 2" xfId="29017"/>
    <cellStyle name="Standard 3 3 2 3 3 2 2 3 2 4" xfId="20726"/>
    <cellStyle name="Standard 3 3 2 3 3 2 2 3 2 5" xfId="37308"/>
    <cellStyle name="Standard 3 3 2 3 3 2 2 3 2 6" xfId="45858"/>
    <cellStyle name="Standard 3 3 2 3 3 2 2 3 3" xfId="6585"/>
    <cellStyle name="Standard 3 3 2 3 3 2 2 3 3 2" xfId="15153"/>
    <cellStyle name="Standard 3 3 2 3 3 2 2 3 3 2 2" xfId="31994"/>
    <cellStyle name="Standard 3 3 2 3 3 2 2 3 3 3" xfId="23703"/>
    <cellStyle name="Standard 3 3 2 3 3 2 2 3 3 4" xfId="40285"/>
    <cellStyle name="Standard 3 3 2 3 3 2 2 3 3 5" xfId="48835"/>
    <cellStyle name="Standard 3 3 2 3 3 2 2 3 4" xfId="10104"/>
    <cellStyle name="Standard 3 3 2 3 3 2 2 3 4 2" xfId="26945"/>
    <cellStyle name="Standard 3 3 2 3 3 2 2 3 5" xfId="18654"/>
    <cellStyle name="Standard 3 3 2 3 3 2 2 3 6" xfId="35236"/>
    <cellStyle name="Standard 3 3 2 3 3 2 2 3 7" xfId="43786"/>
    <cellStyle name="Standard 3 3 2 3 3 2 2 4" xfId="2570"/>
    <cellStyle name="Standard 3 3 2 3 3 2 2 4 2" xfId="6587"/>
    <cellStyle name="Standard 3 3 2 3 3 2 2 4 2 2" xfId="15155"/>
    <cellStyle name="Standard 3 3 2 3 3 2 2 4 2 2 2" xfId="31996"/>
    <cellStyle name="Standard 3 3 2 3 3 2 2 4 2 3" xfId="23705"/>
    <cellStyle name="Standard 3 3 2 3 3 2 2 4 2 4" xfId="40287"/>
    <cellStyle name="Standard 3 3 2 3 3 2 2 4 2 5" xfId="48837"/>
    <cellStyle name="Standard 3 3 2 3 3 2 2 4 3" xfId="11140"/>
    <cellStyle name="Standard 3 3 2 3 3 2 2 4 3 2" xfId="27981"/>
    <cellStyle name="Standard 3 3 2 3 3 2 2 4 4" xfId="19690"/>
    <cellStyle name="Standard 3 3 2 3 3 2 2 4 5" xfId="36272"/>
    <cellStyle name="Standard 3 3 2 3 3 2 2 4 6" xfId="44822"/>
    <cellStyle name="Standard 3 3 2 3 3 2 2 5" xfId="6580"/>
    <cellStyle name="Standard 3 3 2 3 3 2 2 5 2" xfId="15148"/>
    <cellStyle name="Standard 3 3 2 3 3 2 2 5 2 2" xfId="31989"/>
    <cellStyle name="Standard 3 3 2 3 3 2 2 5 3" xfId="23698"/>
    <cellStyle name="Standard 3 3 2 3 3 2 2 5 4" xfId="40280"/>
    <cellStyle name="Standard 3 3 2 3 3 2 2 5 5" xfId="48830"/>
    <cellStyle name="Standard 3 3 2 3 3 2 2 6" xfId="9068"/>
    <cellStyle name="Standard 3 3 2 3 3 2 2 6 2" xfId="25910"/>
    <cellStyle name="Standard 3 3 2 3 3 2 2 7" xfId="17618"/>
    <cellStyle name="Standard 3 3 2 3 3 2 2 8" xfId="34200"/>
    <cellStyle name="Standard 3 3 2 3 3 2 2 9" xfId="42750"/>
    <cellStyle name="Standard 3 3 2 3 3 2 3" xfId="756"/>
    <cellStyle name="Standard 3 3 2 3 3 2 3 2" xfId="1792"/>
    <cellStyle name="Standard 3 3 2 3 3 2 3 2 2" xfId="3865"/>
    <cellStyle name="Standard 3 3 2 3 3 2 3 2 2 2" xfId="6590"/>
    <cellStyle name="Standard 3 3 2 3 3 2 3 2 2 2 2" xfId="15158"/>
    <cellStyle name="Standard 3 3 2 3 3 2 3 2 2 2 2 2" xfId="31999"/>
    <cellStyle name="Standard 3 3 2 3 3 2 3 2 2 2 3" xfId="23708"/>
    <cellStyle name="Standard 3 3 2 3 3 2 3 2 2 2 4" xfId="40290"/>
    <cellStyle name="Standard 3 3 2 3 3 2 3 2 2 2 5" xfId="48840"/>
    <cellStyle name="Standard 3 3 2 3 3 2 3 2 2 3" xfId="12435"/>
    <cellStyle name="Standard 3 3 2 3 3 2 3 2 2 3 2" xfId="29276"/>
    <cellStyle name="Standard 3 3 2 3 3 2 3 2 2 4" xfId="20985"/>
    <cellStyle name="Standard 3 3 2 3 3 2 3 2 2 5" xfId="37567"/>
    <cellStyle name="Standard 3 3 2 3 3 2 3 2 2 6" xfId="46117"/>
    <cellStyle name="Standard 3 3 2 3 3 2 3 2 3" xfId="6589"/>
    <cellStyle name="Standard 3 3 2 3 3 2 3 2 3 2" xfId="15157"/>
    <cellStyle name="Standard 3 3 2 3 3 2 3 2 3 2 2" xfId="31998"/>
    <cellStyle name="Standard 3 3 2 3 3 2 3 2 3 3" xfId="23707"/>
    <cellStyle name="Standard 3 3 2 3 3 2 3 2 3 4" xfId="40289"/>
    <cellStyle name="Standard 3 3 2 3 3 2 3 2 3 5" xfId="48839"/>
    <cellStyle name="Standard 3 3 2 3 3 2 3 2 4" xfId="10363"/>
    <cellStyle name="Standard 3 3 2 3 3 2 3 2 4 2" xfId="27204"/>
    <cellStyle name="Standard 3 3 2 3 3 2 3 2 5" xfId="18913"/>
    <cellStyle name="Standard 3 3 2 3 3 2 3 2 6" xfId="35495"/>
    <cellStyle name="Standard 3 3 2 3 3 2 3 2 7" xfId="44045"/>
    <cellStyle name="Standard 3 3 2 3 3 2 3 3" xfId="2829"/>
    <cellStyle name="Standard 3 3 2 3 3 2 3 3 2" xfId="6591"/>
    <cellStyle name="Standard 3 3 2 3 3 2 3 3 2 2" xfId="15159"/>
    <cellStyle name="Standard 3 3 2 3 3 2 3 3 2 2 2" xfId="32000"/>
    <cellStyle name="Standard 3 3 2 3 3 2 3 3 2 3" xfId="23709"/>
    <cellStyle name="Standard 3 3 2 3 3 2 3 3 2 4" xfId="40291"/>
    <cellStyle name="Standard 3 3 2 3 3 2 3 3 2 5" xfId="48841"/>
    <cellStyle name="Standard 3 3 2 3 3 2 3 3 3" xfId="11399"/>
    <cellStyle name="Standard 3 3 2 3 3 2 3 3 3 2" xfId="28240"/>
    <cellStyle name="Standard 3 3 2 3 3 2 3 3 4" xfId="19949"/>
    <cellStyle name="Standard 3 3 2 3 3 2 3 3 5" xfId="36531"/>
    <cellStyle name="Standard 3 3 2 3 3 2 3 3 6" xfId="45081"/>
    <cellStyle name="Standard 3 3 2 3 3 2 3 4" xfId="6588"/>
    <cellStyle name="Standard 3 3 2 3 3 2 3 4 2" xfId="15156"/>
    <cellStyle name="Standard 3 3 2 3 3 2 3 4 2 2" xfId="31997"/>
    <cellStyle name="Standard 3 3 2 3 3 2 3 4 3" xfId="23706"/>
    <cellStyle name="Standard 3 3 2 3 3 2 3 4 4" xfId="40288"/>
    <cellStyle name="Standard 3 3 2 3 3 2 3 4 5" xfId="48838"/>
    <cellStyle name="Standard 3 3 2 3 3 2 3 5" xfId="9327"/>
    <cellStyle name="Standard 3 3 2 3 3 2 3 5 2" xfId="26168"/>
    <cellStyle name="Standard 3 3 2 3 3 2 3 6" xfId="17877"/>
    <cellStyle name="Standard 3 3 2 3 3 2 3 7" xfId="34459"/>
    <cellStyle name="Standard 3 3 2 3 3 2 3 8" xfId="43009"/>
    <cellStyle name="Standard 3 3 2 3 3 2 4" xfId="1274"/>
    <cellStyle name="Standard 3 3 2 3 3 2 4 2" xfId="3347"/>
    <cellStyle name="Standard 3 3 2 3 3 2 4 2 2" xfId="6593"/>
    <cellStyle name="Standard 3 3 2 3 3 2 4 2 2 2" xfId="15161"/>
    <cellStyle name="Standard 3 3 2 3 3 2 4 2 2 2 2" xfId="32002"/>
    <cellStyle name="Standard 3 3 2 3 3 2 4 2 2 3" xfId="23711"/>
    <cellStyle name="Standard 3 3 2 3 3 2 4 2 2 4" xfId="40293"/>
    <cellStyle name="Standard 3 3 2 3 3 2 4 2 2 5" xfId="48843"/>
    <cellStyle name="Standard 3 3 2 3 3 2 4 2 3" xfId="11917"/>
    <cellStyle name="Standard 3 3 2 3 3 2 4 2 3 2" xfId="28758"/>
    <cellStyle name="Standard 3 3 2 3 3 2 4 2 4" xfId="20467"/>
    <cellStyle name="Standard 3 3 2 3 3 2 4 2 5" xfId="37049"/>
    <cellStyle name="Standard 3 3 2 3 3 2 4 2 6" xfId="45599"/>
    <cellStyle name="Standard 3 3 2 3 3 2 4 3" xfId="6592"/>
    <cellStyle name="Standard 3 3 2 3 3 2 4 3 2" xfId="15160"/>
    <cellStyle name="Standard 3 3 2 3 3 2 4 3 2 2" xfId="32001"/>
    <cellStyle name="Standard 3 3 2 3 3 2 4 3 3" xfId="23710"/>
    <cellStyle name="Standard 3 3 2 3 3 2 4 3 4" xfId="40292"/>
    <cellStyle name="Standard 3 3 2 3 3 2 4 3 5" xfId="48842"/>
    <cellStyle name="Standard 3 3 2 3 3 2 4 4" xfId="9845"/>
    <cellStyle name="Standard 3 3 2 3 3 2 4 4 2" xfId="26686"/>
    <cellStyle name="Standard 3 3 2 3 3 2 4 5" xfId="18395"/>
    <cellStyle name="Standard 3 3 2 3 3 2 4 6" xfId="34977"/>
    <cellStyle name="Standard 3 3 2 3 3 2 4 7" xfId="43527"/>
    <cellStyle name="Standard 3 3 2 3 3 2 5" xfId="2311"/>
    <cellStyle name="Standard 3 3 2 3 3 2 5 2" xfId="6594"/>
    <cellStyle name="Standard 3 3 2 3 3 2 5 2 2" xfId="15162"/>
    <cellStyle name="Standard 3 3 2 3 3 2 5 2 2 2" xfId="32003"/>
    <cellStyle name="Standard 3 3 2 3 3 2 5 2 3" xfId="23712"/>
    <cellStyle name="Standard 3 3 2 3 3 2 5 2 4" xfId="40294"/>
    <cellStyle name="Standard 3 3 2 3 3 2 5 2 5" xfId="48844"/>
    <cellStyle name="Standard 3 3 2 3 3 2 5 3" xfId="10881"/>
    <cellStyle name="Standard 3 3 2 3 3 2 5 3 2" xfId="27722"/>
    <cellStyle name="Standard 3 3 2 3 3 2 5 4" xfId="19431"/>
    <cellStyle name="Standard 3 3 2 3 3 2 5 5" xfId="36013"/>
    <cellStyle name="Standard 3 3 2 3 3 2 5 6" xfId="44563"/>
    <cellStyle name="Standard 3 3 2 3 3 2 6" xfId="6579"/>
    <cellStyle name="Standard 3 3 2 3 3 2 6 2" xfId="15147"/>
    <cellStyle name="Standard 3 3 2 3 3 2 6 2 2" xfId="31988"/>
    <cellStyle name="Standard 3 3 2 3 3 2 6 3" xfId="23697"/>
    <cellStyle name="Standard 3 3 2 3 3 2 6 4" xfId="40279"/>
    <cellStyle name="Standard 3 3 2 3 3 2 6 5" xfId="48829"/>
    <cellStyle name="Standard 3 3 2 3 3 2 7" xfId="8549"/>
    <cellStyle name="Standard 3 3 2 3 3 2 7 2" xfId="17100"/>
    <cellStyle name="Standard 3 3 2 3 3 2 7 3" xfId="25650"/>
    <cellStyle name="Standard 3 3 2 3 3 2 7 4" xfId="42232"/>
    <cellStyle name="Standard 3 3 2 3 3 2 7 5" xfId="50782"/>
    <cellStyle name="Standard 3 3 2 3 3 2 8" xfId="8809"/>
    <cellStyle name="Standard 3 3 2 3 3 2 9" xfId="17359"/>
    <cellStyle name="Standard 3 3 2 3 3 3" xfId="369"/>
    <cellStyle name="Standard 3 3 2 3 3 3 2" xfId="887"/>
    <cellStyle name="Standard 3 3 2 3 3 3 2 2" xfId="1923"/>
    <cellStyle name="Standard 3 3 2 3 3 3 2 2 2" xfId="3996"/>
    <cellStyle name="Standard 3 3 2 3 3 3 2 2 2 2" xfId="6598"/>
    <cellStyle name="Standard 3 3 2 3 3 3 2 2 2 2 2" xfId="15166"/>
    <cellStyle name="Standard 3 3 2 3 3 3 2 2 2 2 2 2" xfId="32007"/>
    <cellStyle name="Standard 3 3 2 3 3 3 2 2 2 2 3" xfId="23716"/>
    <cellStyle name="Standard 3 3 2 3 3 3 2 2 2 2 4" xfId="40298"/>
    <cellStyle name="Standard 3 3 2 3 3 3 2 2 2 2 5" xfId="48848"/>
    <cellStyle name="Standard 3 3 2 3 3 3 2 2 2 3" xfId="12566"/>
    <cellStyle name="Standard 3 3 2 3 3 3 2 2 2 3 2" xfId="29407"/>
    <cellStyle name="Standard 3 3 2 3 3 3 2 2 2 4" xfId="21116"/>
    <cellStyle name="Standard 3 3 2 3 3 3 2 2 2 5" xfId="37698"/>
    <cellStyle name="Standard 3 3 2 3 3 3 2 2 2 6" xfId="46248"/>
    <cellStyle name="Standard 3 3 2 3 3 3 2 2 3" xfId="6597"/>
    <cellStyle name="Standard 3 3 2 3 3 3 2 2 3 2" xfId="15165"/>
    <cellStyle name="Standard 3 3 2 3 3 3 2 2 3 2 2" xfId="32006"/>
    <cellStyle name="Standard 3 3 2 3 3 3 2 2 3 3" xfId="23715"/>
    <cellStyle name="Standard 3 3 2 3 3 3 2 2 3 4" xfId="40297"/>
    <cellStyle name="Standard 3 3 2 3 3 3 2 2 3 5" xfId="48847"/>
    <cellStyle name="Standard 3 3 2 3 3 3 2 2 4" xfId="10494"/>
    <cellStyle name="Standard 3 3 2 3 3 3 2 2 4 2" xfId="27335"/>
    <cellStyle name="Standard 3 3 2 3 3 3 2 2 5" xfId="19044"/>
    <cellStyle name="Standard 3 3 2 3 3 3 2 2 6" xfId="35626"/>
    <cellStyle name="Standard 3 3 2 3 3 3 2 2 7" xfId="44176"/>
    <cellStyle name="Standard 3 3 2 3 3 3 2 3" xfId="2960"/>
    <cellStyle name="Standard 3 3 2 3 3 3 2 3 2" xfId="6599"/>
    <cellStyle name="Standard 3 3 2 3 3 3 2 3 2 2" xfId="15167"/>
    <cellStyle name="Standard 3 3 2 3 3 3 2 3 2 2 2" xfId="32008"/>
    <cellStyle name="Standard 3 3 2 3 3 3 2 3 2 3" xfId="23717"/>
    <cellStyle name="Standard 3 3 2 3 3 3 2 3 2 4" xfId="40299"/>
    <cellStyle name="Standard 3 3 2 3 3 3 2 3 2 5" xfId="48849"/>
    <cellStyle name="Standard 3 3 2 3 3 3 2 3 3" xfId="11530"/>
    <cellStyle name="Standard 3 3 2 3 3 3 2 3 3 2" xfId="28371"/>
    <cellStyle name="Standard 3 3 2 3 3 3 2 3 4" xfId="20080"/>
    <cellStyle name="Standard 3 3 2 3 3 3 2 3 5" xfId="36662"/>
    <cellStyle name="Standard 3 3 2 3 3 3 2 3 6" xfId="45212"/>
    <cellStyle name="Standard 3 3 2 3 3 3 2 4" xfId="6596"/>
    <cellStyle name="Standard 3 3 2 3 3 3 2 4 2" xfId="15164"/>
    <cellStyle name="Standard 3 3 2 3 3 3 2 4 2 2" xfId="32005"/>
    <cellStyle name="Standard 3 3 2 3 3 3 2 4 3" xfId="23714"/>
    <cellStyle name="Standard 3 3 2 3 3 3 2 4 4" xfId="40296"/>
    <cellStyle name="Standard 3 3 2 3 3 3 2 4 5" xfId="48846"/>
    <cellStyle name="Standard 3 3 2 3 3 3 2 5" xfId="9458"/>
    <cellStyle name="Standard 3 3 2 3 3 3 2 5 2" xfId="26299"/>
    <cellStyle name="Standard 3 3 2 3 3 3 2 6" xfId="18008"/>
    <cellStyle name="Standard 3 3 2 3 3 3 2 7" xfId="34590"/>
    <cellStyle name="Standard 3 3 2 3 3 3 2 8" xfId="43140"/>
    <cellStyle name="Standard 3 3 2 3 3 3 3" xfId="1405"/>
    <cellStyle name="Standard 3 3 2 3 3 3 3 2" xfId="3478"/>
    <cellStyle name="Standard 3 3 2 3 3 3 3 2 2" xfId="6601"/>
    <cellStyle name="Standard 3 3 2 3 3 3 3 2 2 2" xfId="15169"/>
    <cellStyle name="Standard 3 3 2 3 3 3 3 2 2 2 2" xfId="32010"/>
    <cellStyle name="Standard 3 3 2 3 3 3 3 2 2 3" xfId="23719"/>
    <cellStyle name="Standard 3 3 2 3 3 3 3 2 2 4" xfId="40301"/>
    <cellStyle name="Standard 3 3 2 3 3 3 3 2 2 5" xfId="48851"/>
    <cellStyle name="Standard 3 3 2 3 3 3 3 2 3" xfId="12048"/>
    <cellStyle name="Standard 3 3 2 3 3 3 3 2 3 2" xfId="28889"/>
    <cellStyle name="Standard 3 3 2 3 3 3 3 2 4" xfId="20598"/>
    <cellStyle name="Standard 3 3 2 3 3 3 3 2 5" xfId="37180"/>
    <cellStyle name="Standard 3 3 2 3 3 3 3 2 6" xfId="45730"/>
    <cellStyle name="Standard 3 3 2 3 3 3 3 3" xfId="6600"/>
    <cellStyle name="Standard 3 3 2 3 3 3 3 3 2" xfId="15168"/>
    <cellStyle name="Standard 3 3 2 3 3 3 3 3 2 2" xfId="32009"/>
    <cellStyle name="Standard 3 3 2 3 3 3 3 3 3" xfId="23718"/>
    <cellStyle name="Standard 3 3 2 3 3 3 3 3 4" xfId="40300"/>
    <cellStyle name="Standard 3 3 2 3 3 3 3 3 5" xfId="48850"/>
    <cellStyle name="Standard 3 3 2 3 3 3 3 4" xfId="9976"/>
    <cellStyle name="Standard 3 3 2 3 3 3 3 4 2" xfId="26817"/>
    <cellStyle name="Standard 3 3 2 3 3 3 3 5" xfId="18526"/>
    <cellStyle name="Standard 3 3 2 3 3 3 3 6" xfId="35108"/>
    <cellStyle name="Standard 3 3 2 3 3 3 3 7" xfId="43658"/>
    <cellStyle name="Standard 3 3 2 3 3 3 4" xfId="2442"/>
    <cellStyle name="Standard 3 3 2 3 3 3 4 2" xfId="6602"/>
    <cellStyle name="Standard 3 3 2 3 3 3 4 2 2" xfId="15170"/>
    <cellStyle name="Standard 3 3 2 3 3 3 4 2 2 2" xfId="32011"/>
    <cellStyle name="Standard 3 3 2 3 3 3 4 2 3" xfId="23720"/>
    <cellStyle name="Standard 3 3 2 3 3 3 4 2 4" xfId="40302"/>
    <cellStyle name="Standard 3 3 2 3 3 3 4 2 5" xfId="48852"/>
    <cellStyle name="Standard 3 3 2 3 3 3 4 3" xfId="11012"/>
    <cellStyle name="Standard 3 3 2 3 3 3 4 3 2" xfId="27853"/>
    <cellStyle name="Standard 3 3 2 3 3 3 4 4" xfId="19562"/>
    <cellStyle name="Standard 3 3 2 3 3 3 4 5" xfId="36144"/>
    <cellStyle name="Standard 3 3 2 3 3 3 4 6" xfId="44694"/>
    <cellStyle name="Standard 3 3 2 3 3 3 5" xfId="6595"/>
    <cellStyle name="Standard 3 3 2 3 3 3 5 2" xfId="15163"/>
    <cellStyle name="Standard 3 3 2 3 3 3 5 2 2" xfId="32004"/>
    <cellStyle name="Standard 3 3 2 3 3 3 5 3" xfId="23713"/>
    <cellStyle name="Standard 3 3 2 3 3 3 5 4" xfId="40295"/>
    <cellStyle name="Standard 3 3 2 3 3 3 5 5" xfId="48845"/>
    <cellStyle name="Standard 3 3 2 3 3 3 6" xfId="8940"/>
    <cellStyle name="Standard 3 3 2 3 3 3 6 2" xfId="25782"/>
    <cellStyle name="Standard 3 3 2 3 3 3 7" xfId="17490"/>
    <cellStyle name="Standard 3 3 2 3 3 3 8" xfId="34072"/>
    <cellStyle name="Standard 3 3 2 3 3 3 9" xfId="42622"/>
    <cellStyle name="Standard 3 3 2 3 3 4" xfId="628"/>
    <cellStyle name="Standard 3 3 2 3 3 4 2" xfId="1664"/>
    <cellStyle name="Standard 3 3 2 3 3 4 2 2" xfId="3737"/>
    <cellStyle name="Standard 3 3 2 3 3 4 2 2 2" xfId="6605"/>
    <cellStyle name="Standard 3 3 2 3 3 4 2 2 2 2" xfId="15173"/>
    <cellStyle name="Standard 3 3 2 3 3 4 2 2 2 2 2" xfId="32014"/>
    <cellStyle name="Standard 3 3 2 3 3 4 2 2 2 3" xfId="23723"/>
    <cellStyle name="Standard 3 3 2 3 3 4 2 2 2 4" xfId="40305"/>
    <cellStyle name="Standard 3 3 2 3 3 4 2 2 2 5" xfId="48855"/>
    <cellStyle name="Standard 3 3 2 3 3 4 2 2 3" xfId="12307"/>
    <cellStyle name="Standard 3 3 2 3 3 4 2 2 3 2" xfId="29148"/>
    <cellStyle name="Standard 3 3 2 3 3 4 2 2 4" xfId="20857"/>
    <cellStyle name="Standard 3 3 2 3 3 4 2 2 5" xfId="37439"/>
    <cellStyle name="Standard 3 3 2 3 3 4 2 2 6" xfId="45989"/>
    <cellStyle name="Standard 3 3 2 3 3 4 2 3" xfId="6604"/>
    <cellStyle name="Standard 3 3 2 3 3 4 2 3 2" xfId="15172"/>
    <cellStyle name="Standard 3 3 2 3 3 4 2 3 2 2" xfId="32013"/>
    <cellStyle name="Standard 3 3 2 3 3 4 2 3 3" xfId="23722"/>
    <cellStyle name="Standard 3 3 2 3 3 4 2 3 4" xfId="40304"/>
    <cellStyle name="Standard 3 3 2 3 3 4 2 3 5" xfId="48854"/>
    <cellStyle name="Standard 3 3 2 3 3 4 2 4" xfId="10235"/>
    <cellStyle name="Standard 3 3 2 3 3 4 2 4 2" xfId="27076"/>
    <cellStyle name="Standard 3 3 2 3 3 4 2 5" xfId="18785"/>
    <cellStyle name="Standard 3 3 2 3 3 4 2 6" xfId="35367"/>
    <cellStyle name="Standard 3 3 2 3 3 4 2 7" xfId="43917"/>
    <cellStyle name="Standard 3 3 2 3 3 4 3" xfId="2701"/>
    <cellStyle name="Standard 3 3 2 3 3 4 3 2" xfId="6606"/>
    <cellStyle name="Standard 3 3 2 3 3 4 3 2 2" xfId="15174"/>
    <cellStyle name="Standard 3 3 2 3 3 4 3 2 2 2" xfId="32015"/>
    <cellStyle name="Standard 3 3 2 3 3 4 3 2 3" xfId="23724"/>
    <cellStyle name="Standard 3 3 2 3 3 4 3 2 4" xfId="40306"/>
    <cellStyle name="Standard 3 3 2 3 3 4 3 2 5" xfId="48856"/>
    <cellStyle name="Standard 3 3 2 3 3 4 3 3" xfId="11271"/>
    <cellStyle name="Standard 3 3 2 3 3 4 3 3 2" xfId="28112"/>
    <cellStyle name="Standard 3 3 2 3 3 4 3 4" xfId="19821"/>
    <cellStyle name="Standard 3 3 2 3 3 4 3 5" xfId="36403"/>
    <cellStyle name="Standard 3 3 2 3 3 4 3 6" xfId="44953"/>
    <cellStyle name="Standard 3 3 2 3 3 4 4" xfId="6603"/>
    <cellStyle name="Standard 3 3 2 3 3 4 4 2" xfId="15171"/>
    <cellStyle name="Standard 3 3 2 3 3 4 4 2 2" xfId="32012"/>
    <cellStyle name="Standard 3 3 2 3 3 4 4 3" xfId="23721"/>
    <cellStyle name="Standard 3 3 2 3 3 4 4 4" xfId="40303"/>
    <cellStyle name="Standard 3 3 2 3 3 4 4 5" xfId="48853"/>
    <cellStyle name="Standard 3 3 2 3 3 4 5" xfId="9199"/>
    <cellStyle name="Standard 3 3 2 3 3 4 5 2" xfId="26040"/>
    <cellStyle name="Standard 3 3 2 3 3 4 6" xfId="17749"/>
    <cellStyle name="Standard 3 3 2 3 3 4 7" xfId="34331"/>
    <cellStyle name="Standard 3 3 2 3 3 4 8" xfId="42881"/>
    <cellStyle name="Standard 3 3 2 3 3 5" xfId="1146"/>
    <cellStyle name="Standard 3 3 2 3 3 5 2" xfId="3219"/>
    <cellStyle name="Standard 3 3 2 3 3 5 2 2" xfId="6608"/>
    <cellStyle name="Standard 3 3 2 3 3 5 2 2 2" xfId="15176"/>
    <cellStyle name="Standard 3 3 2 3 3 5 2 2 2 2" xfId="32017"/>
    <cellStyle name="Standard 3 3 2 3 3 5 2 2 3" xfId="23726"/>
    <cellStyle name="Standard 3 3 2 3 3 5 2 2 4" xfId="40308"/>
    <cellStyle name="Standard 3 3 2 3 3 5 2 2 5" xfId="48858"/>
    <cellStyle name="Standard 3 3 2 3 3 5 2 3" xfId="11789"/>
    <cellStyle name="Standard 3 3 2 3 3 5 2 3 2" xfId="28630"/>
    <cellStyle name="Standard 3 3 2 3 3 5 2 4" xfId="20339"/>
    <cellStyle name="Standard 3 3 2 3 3 5 2 5" xfId="36921"/>
    <cellStyle name="Standard 3 3 2 3 3 5 2 6" xfId="45471"/>
    <cellStyle name="Standard 3 3 2 3 3 5 3" xfId="6607"/>
    <cellStyle name="Standard 3 3 2 3 3 5 3 2" xfId="15175"/>
    <cellStyle name="Standard 3 3 2 3 3 5 3 2 2" xfId="32016"/>
    <cellStyle name="Standard 3 3 2 3 3 5 3 3" xfId="23725"/>
    <cellStyle name="Standard 3 3 2 3 3 5 3 4" xfId="40307"/>
    <cellStyle name="Standard 3 3 2 3 3 5 3 5" xfId="48857"/>
    <cellStyle name="Standard 3 3 2 3 3 5 4" xfId="9717"/>
    <cellStyle name="Standard 3 3 2 3 3 5 4 2" xfId="26558"/>
    <cellStyle name="Standard 3 3 2 3 3 5 5" xfId="18267"/>
    <cellStyle name="Standard 3 3 2 3 3 5 6" xfId="34849"/>
    <cellStyle name="Standard 3 3 2 3 3 5 7" xfId="43399"/>
    <cellStyle name="Standard 3 3 2 3 3 6" xfId="2183"/>
    <cellStyle name="Standard 3 3 2 3 3 6 2" xfId="6609"/>
    <cellStyle name="Standard 3 3 2 3 3 6 2 2" xfId="15177"/>
    <cellStyle name="Standard 3 3 2 3 3 6 2 2 2" xfId="32018"/>
    <cellStyle name="Standard 3 3 2 3 3 6 2 3" xfId="23727"/>
    <cellStyle name="Standard 3 3 2 3 3 6 2 4" xfId="40309"/>
    <cellStyle name="Standard 3 3 2 3 3 6 2 5" xfId="48859"/>
    <cellStyle name="Standard 3 3 2 3 3 6 3" xfId="10753"/>
    <cellStyle name="Standard 3 3 2 3 3 6 3 2" xfId="27594"/>
    <cellStyle name="Standard 3 3 2 3 3 6 4" xfId="19303"/>
    <cellStyle name="Standard 3 3 2 3 3 6 5" xfId="35885"/>
    <cellStyle name="Standard 3 3 2 3 3 6 6" xfId="44435"/>
    <cellStyle name="Standard 3 3 2 3 3 7" xfId="6578"/>
    <cellStyle name="Standard 3 3 2 3 3 7 2" xfId="15146"/>
    <cellStyle name="Standard 3 3 2 3 3 7 2 2" xfId="31987"/>
    <cellStyle name="Standard 3 3 2 3 3 7 3" xfId="23696"/>
    <cellStyle name="Standard 3 3 2 3 3 7 4" xfId="40278"/>
    <cellStyle name="Standard 3 3 2 3 3 7 5" xfId="48828"/>
    <cellStyle name="Standard 3 3 2 3 3 8" xfId="8421"/>
    <cellStyle name="Standard 3 3 2 3 3 8 2" xfId="16972"/>
    <cellStyle name="Standard 3 3 2 3 3 8 3" xfId="25522"/>
    <cellStyle name="Standard 3 3 2 3 3 8 4" xfId="42104"/>
    <cellStyle name="Standard 3 3 2 3 3 8 5" xfId="50654"/>
    <cellStyle name="Standard 3 3 2 3 3 9" xfId="8681"/>
    <cellStyle name="Standard 3 3 2 3 4" xfId="169"/>
    <cellStyle name="Standard 3 3 2 3 4 10" xfId="33877"/>
    <cellStyle name="Standard 3 3 2 3 4 11" xfId="42427"/>
    <cellStyle name="Standard 3 3 2 3 4 2" xfId="433"/>
    <cellStyle name="Standard 3 3 2 3 4 2 2" xfId="951"/>
    <cellStyle name="Standard 3 3 2 3 4 2 2 2" xfId="1987"/>
    <cellStyle name="Standard 3 3 2 3 4 2 2 2 2" xfId="4060"/>
    <cellStyle name="Standard 3 3 2 3 4 2 2 2 2 2" xfId="6614"/>
    <cellStyle name="Standard 3 3 2 3 4 2 2 2 2 2 2" xfId="15182"/>
    <cellStyle name="Standard 3 3 2 3 4 2 2 2 2 2 2 2" xfId="32023"/>
    <cellStyle name="Standard 3 3 2 3 4 2 2 2 2 2 3" xfId="23732"/>
    <cellStyle name="Standard 3 3 2 3 4 2 2 2 2 2 4" xfId="40314"/>
    <cellStyle name="Standard 3 3 2 3 4 2 2 2 2 2 5" xfId="48864"/>
    <cellStyle name="Standard 3 3 2 3 4 2 2 2 2 3" xfId="12630"/>
    <cellStyle name="Standard 3 3 2 3 4 2 2 2 2 3 2" xfId="29471"/>
    <cellStyle name="Standard 3 3 2 3 4 2 2 2 2 4" xfId="21180"/>
    <cellStyle name="Standard 3 3 2 3 4 2 2 2 2 5" xfId="37762"/>
    <cellStyle name="Standard 3 3 2 3 4 2 2 2 2 6" xfId="46312"/>
    <cellStyle name="Standard 3 3 2 3 4 2 2 2 3" xfId="6613"/>
    <cellStyle name="Standard 3 3 2 3 4 2 2 2 3 2" xfId="15181"/>
    <cellStyle name="Standard 3 3 2 3 4 2 2 2 3 2 2" xfId="32022"/>
    <cellStyle name="Standard 3 3 2 3 4 2 2 2 3 3" xfId="23731"/>
    <cellStyle name="Standard 3 3 2 3 4 2 2 2 3 4" xfId="40313"/>
    <cellStyle name="Standard 3 3 2 3 4 2 2 2 3 5" xfId="48863"/>
    <cellStyle name="Standard 3 3 2 3 4 2 2 2 4" xfId="10558"/>
    <cellStyle name="Standard 3 3 2 3 4 2 2 2 4 2" xfId="27399"/>
    <cellStyle name="Standard 3 3 2 3 4 2 2 2 5" xfId="19108"/>
    <cellStyle name="Standard 3 3 2 3 4 2 2 2 6" xfId="35690"/>
    <cellStyle name="Standard 3 3 2 3 4 2 2 2 7" xfId="44240"/>
    <cellStyle name="Standard 3 3 2 3 4 2 2 3" xfId="3024"/>
    <cellStyle name="Standard 3 3 2 3 4 2 2 3 2" xfId="6615"/>
    <cellStyle name="Standard 3 3 2 3 4 2 2 3 2 2" xfId="15183"/>
    <cellStyle name="Standard 3 3 2 3 4 2 2 3 2 2 2" xfId="32024"/>
    <cellStyle name="Standard 3 3 2 3 4 2 2 3 2 3" xfId="23733"/>
    <cellStyle name="Standard 3 3 2 3 4 2 2 3 2 4" xfId="40315"/>
    <cellStyle name="Standard 3 3 2 3 4 2 2 3 2 5" xfId="48865"/>
    <cellStyle name="Standard 3 3 2 3 4 2 2 3 3" xfId="11594"/>
    <cellStyle name="Standard 3 3 2 3 4 2 2 3 3 2" xfId="28435"/>
    <cellStyle name="Standard 3 3 2 3 4 2 2 3 4" xfId="20144"/>
    <cellStyle name="Standard 3 3 2 3 4 2 2 3 5" xfId="36726"/>
    <cellStyle name="Standard 3 3 2 3 4 2 2 3 6" xfId="45276"/>
    <cellStyle name="Standard 3 3 2 3 4 2 2 4" xfId="6612"/>
    <cellStyle name="Standard 3 3 2 3 4 2 2 4 2" xfId="15180"/>
    <cellStyle name="Standard 3 3 2 3 4 2 2 4 2 2" xfId="32021"/>
    <cellStyle name="Standard 3 3 2 3 4 2 2 4 3" xfId="23730"/>
    <cellStyle name="Standard 3 3 2 3 4 2 2 4 4" xfId="40312"/>
    <cellStyle name="Standard 3 3 2 3 4 2 2 4 5" xfId="48862"/>
    <cellStyle name="Standard 3 3 2 3 4 2 2 5" xfId="9522"/>
    <cellStyle name="Standard 3 3 2 3 4 2 2 5 2" xfId="26363"/>
    <cellStyle name="Standard 3 3 2 3 4 2 2 6" xfId="18072"/>
    <cellStyle name="Standard 3 3 2 3 4 2 2 7" xfId="34654"/>
    <cellStyle name="Standard 3 3 2 3 4 2 2 8" xfId="43204"/>
    <cellStyle name="Standard 3 3 2 3 4 2 3" xfId="1469"/>
    <cellStyle name="Standard 3 3 2 3 4 2 3 2" xfId="3542"/>
    <cellStyle name="Standard 3 3 2 3 4 2 3 2 2" xfId="6617"/>
    <cellStyle name="Standard 3 3 2 3 4 2 3 2 2 2" xfId="15185"/>
    <cellStyle name="Standard 3 3 2 3 4 2 3 2 2 2 2" xfId="32026"/>
    <cellStyle name="Standard 3 3 2 3 4 2 3 2 2 3" xfId="23735"/>
    <cellStyle name="Standard 3 3 2 3 4 2 3 2 2 4" xfId="40317"/>
    <cellStyle name="Standard 3 3 2 3 4 2 3 2 2 5" xfId="48867"/>
    <cellStyle name="Standard 3 3 2 3 4 2 3 2 3" xfId="12112"/>
    <cellStyle name="Standard 3 3 2 3 4 2 3 2 3 2" xfId="28953"/>
    <cellStyle name="Standard 3 3 2 3 4 2 3 2 4" xfId="20662"/>
    <cellStyle name="Standard 3 3 2 3 4 2 3 2 5" xfId="37244"/>
    <cellStyle name="Standard 3 3 2 3 4 2 3 2 6" xfId="45794"/>
    <cellStyle name="Standard 3 3 2 3 4 2 3 3" xfId="6616"/>
    <cellStyle name="Standard 3 3 2 3 4 2 3 3 2" xfId="15184"/>
    <cellStyle name="Standard 3 3 2 3 4 2 3 3 2 2" xfId="32025"/>
    <cellStyle name="Standard 3 3 2 3 4 2 3 3 3" xfId="23734"/>
    <cellStyle name="Standard 3 3 2 3 4 2 3 3 4" xfId="40316"/>
    <cellStyle name="Standard 3 3 2 3 4 2 3 3 5" xfId="48866"/>
    <cellStyle name="Standard 3 3 2 3 4 2 3 4" xfId="10040"/>
    <cellStyle name="Standard 3 3 2 3 4 2 3 4 2" xfId="26881"/>
    <cellStyle name="Standard 3 3 2 3 4 2 3 5" xfId="18590"/>
    <cellStyle name="Standard 3 3 2 3 4 2 3 6" xfId="35172"/>
    <cellStyle name="Standard 3 3 2 3 4 2 3 7" xfId="43722"/>
    <cellStyle name="Standard 3 3 2 3 4 2 4" xfId="2506"/>
    <cellStyle name="Standard 3 3 2 3 4 2 4 2" xfId="6618"/>
    <cellStyle name="Standard 3 3 2 3 4 2 4 2 2" xfId="15186"/>
    <cellStyle name="Standard 3 3 2 3 4 2 4 2 2 2" xfId="32027"/>
    <cellStyle name="Standard 3 3 2 3 4 2 4 2 3" xfId="23736"/>
    <cellStyle name="Standard 3 3 2 3 4 2 4 2 4" xfId="40318"/>
    <cellStyle name="Standard 3 3 2 3 4 2 4 2 5" xfId="48868"/>
    <cellStyle name="Standard 3 3 2 3 4 2 4 3" xfId="11076"/>
    <cellStyle name="Standard 3 3 2 3 4 2 4 3 2" xfId="27917"/>
    <cellStyle name="Standard 3 3 2 3 4 2 4 4" xfId="19626"/>
    <cellStyle name="Standard 3 3 2 3 4 2 4 5" xfId="36208"/>
    <cellStyle name="Standard 3 3 2 3 4 2 4 6" xfId="44758"/>
    <cellStyle name="Standard 3 3 2 3 4 2 5" xfId="6611"/>
    <cellStyle name="Standard 3 3 2 3 4 2 5 2" xfId="15179"/>
    <cellStyle name="Standard 3 3 2 3 4 2 5 2 2" xfId="32020"/>
    <cellStyle name="Standard 3 3 2 3 4 2 5 3" xfId="23729"/>
    <cellStyle name="Standard 3 3 2 3 4 2 5 4" xfId="40311"/>
    <cellStyle name="Standard 3 3 2 3 4 2 5 5" xfId="48861"/>
    <cellStyle name="Standard 3 3 2 3 4 2 6" xfId="9004"/>
    <cellStyle name="Standard 3 3 2 3 4 2 6 2" xfId="25846"/>
    <cellStyle name="Standard 3 3 2 3 4 2 7" xfId="17554"/>
    <cellStyle name="Standard 3 3 2 3 4 2 8" xfId="34136"/>
    <cellStyle name="Standard 3 3 2 3 4 2 9" xfId="42686"/>
    <cellStyle name="Standard 3 3 2 3 4 3" xfId="692"/>
    <cellStyle name="Standard 3 3 2 3 4 3 2" xfId="1728"/>
    <cellStyle name="Standard 3 3 2 3 4 3 2 2" xfId="3801"/>
    <cellStyle name="Standard 3 3 2 3 4 3 2 2 2" xfId="6621"/>
    <cellStyle name="Standard 3 3 2 3 4 3 2 2 2 2" xfId="15189"/>
    <cellStyle name="Standard 3 3 2 3 4 3 2 2 2 2 2" xfId="32030"/>
    <cellStyle name="Standard 3 3 2 3 4 3 2 2 2 3" xfId="23739"/>
    <cellStyle name="Standard 3 3 2 3 4 3 2 2 2 4" xfId="40321"/>
    <cellStyle name="Standard 3 3 2 3 4 3 2 2 2 5" xfId="48871"/>
    <cellStyle name="Standard 3 3 2 3 4 3 2 2 3" xfId="12371"/>
    <cellStyle name="Standard 3 3 2 3 4 3 2 2 3 2" xfId="29212"/>
    <cellStyle name="Standard 3 3 2 3 4 3 2 2 4" xfId="20921"/>
    <cellStyle name="Standard 3 3 2 3 4 3 2 2 5" xfId="37503"/>
    <cellStyle name="Standard 3 3 2 3 4 3 2 2 6" xfId="46053"/>
    <cellStyle name="Standard 3 3 2 3 4 3 2 3" xfId="6620"/>
    <cellStyle name="Standard 3 3 2 3 4 3 2 3 2" xfId="15188"/>
    <cellStyle name="Standard 3 3 2 3 4 3 2 3 2 2" xfId="32029"/>
    <cellStyle name="Standard 3 3 2 3 4 3 2 3 3" xfId="23738"/>
    <cellStyle name="Standard 3 3 2 3 4 3 2 3 4" xfId="40320"/>
    <cellStyle name="Standard 3 3 2 3 4 3 2 3 5" xfId="48870"/>
    <cellStyle name="Standard 3 3 2 3 4 3 2 4" xfId="10299"/>
    <cellStyle name="Standard 3 3 2 3 4 3 2 4 2" xfId="27140"/>
    <cellStyle name="Standard 3 3 2 3 4 3 2 5" xfId="18849"/>
    <cellStyle name="Standard 3 3 2 3 4 3 2 6" xfId="35431"/>
    <cellStyle name="Standard 3 3 2 3 4 3 2 7" xfId="43981"/>
    <cellStyle name="Standard 3 3 2 3 4 3 3" xfId="2765"/>
    <cellStyle name="Standard 3 3 2 3 4 3 3 2" xfId="6622"/>
    <cellStyle name="Standard 3 3 2 3 4 3 3 2 2" xfId="15190"/>
    <cellStyle name="Standard 3 3 2 3 4 3 3 2 2 2" xfId="32031"/>
    <cellStyle name="Standard 3 3 2 3 4 3 3 2 3" xfId="23740"/>
    <cellStyle name="Standard 3 3 2 3 4 3 3 2 4" xfId="40322"/>
    <cellStyle name="Standard 3 3 2 3 4 3 3 2 5" xfId="48872"/>
    <cellStyle name="Standard 3 3 2 3 4 3 3 3" xfId="11335"/>
    <cellStyle name="Standard 3 3 2 3 4 3 3 3 2" xfId="28176"/>
    <cellStyle name="Standard 3 3 2 3 4 3 3 4" xfId="19885"/>
    <cellStyle name="Standard 3 3 2 3 4 3 3 5" xfId="36467"/>
    <cellStyle name="Standard 3 3 2 3 4 3 3 6" xfId="45017"/>
    <cellStyle name="Standard 3 3 2 3 4 3 4" xfId="6619"/>
    <cellStyle name="Standard 3 3 2 3 4 3 4 2" xfId="15187"/>
    <cellStyle name="Standard 3 3 2 3 4 3 4 2 2" xfId="32028"/>
    <cellStyle name="Standard 3 3 2 3 4 3 4 3" xfId="23737"/>
    <cellStyle name="Standard 3 3 2 3 4 3 4 4" xfId="40319"/>
    <cellStyle name="Standard 3 3 2 3 4 3 4 5" xfId="48869"/>
    <cellStyle name="Standard 3 3 2 3 4 3 5" xfId="9263"/>
    <cellStyle name="Standard 3 3 2 3 4 3 5 2" xfId="26104"/>
    <cellStyle name="Standard 3 3 2 3 4 3 6" xfId="17813"/>
    <cellStyle name="Standard 3 3 2 3 4 3 7" xfId="34395"/>
    <cellStyle name="Standard 3 3 2 3 4 3 8" xfId="42945"/>
    <cellStyle name="Standard 3 3 2 3 4 4" xfId="1210"/>
    <cellStyle name="Standard 3 3 2 3 4 4 2" xfId="3283"/>
    <cellStyle name="Standard 3 3 2 3 4 4 2 2" xfId="6624"/>
    <cellStyle name="Standard 3 3 2 3 4 4 2 2 2" xfId="15192"/>
    <cellStyle name="Standard 3 3 2 3 4 4 2 2 2 2" xfId="32033"/>
    <cellStyle name="Standard 3 3 2 3 4 4 2 2 3" xfId="23742"/>
    <cellStyle name="Standard 3 3 2 3 4 4 2 2 4" xfId="40324"/>
    <cellStyle name="Standard 3 3 2 3 4 4 2 2 5" xfId="48874"/>
    <cellStyle name="Standard 3 3 2 3 4 4 2 3" xfId="11853"/>
    <cellStyle name="Standard 3 3 2 3 4 4 2 3 2" xfId="28694"/>
    <cellStyle name="Standard 3 3 2 3 4 4 2 4" xfId="20403"/>
    <cellStyle name="Standard 3 3 2 3 4 4 2 5" xfId="36985"/>
    <cellStyle name="Standard 3 3 2 3 4 4 2 6" xfId="45535"/>
    <cellStyle name="Standard 3 3 2 3 4 4 3" xfId="6623"/>
    <cellStyle name="Standard 3 3 2 3 4 4 3 2" xfId="15191"/>
    <cellStyle name="Standard 3 3 2 3 4 4 3 2 2" xfId="32032"/>
    <cellStyle name="Standard 3 3 2 3 4 4 3 3" xfId="23741"/>
    <cellStyle name="Standard 3 3 2 3 4 4 3 4" xfId="40323"/>
    <cellStyle name="Standard 3 3 2 3 4 4 3 5" xfId="48873"/>
    <cellStyle name="Standard 3 3 2 3 4 4 4" xfId="9781"/>
    <cellStyle name="Standard 3 3 2 3 4 4 4 2" xfId="26622"/>
    <cellStyle name="Standard 3 3 2 3 4 4 5" xfId="18331"/>
    <cellStyle name="Standard 3 3 2 3 4 4 6" xfId="34913"/>
    <cellStyle name="Standard 3 3 2 3 4 4 7" xfId="43463"/>
    <cellStyle name="Standard 3 3 2 3 4 5" xfId="2247"/>
    <cellStyle name="Standard 3 3 2 3 4 5 2" xfId="6625"/>
    <cellStyle name="Standard 3 3 2 3 4 5 2 2" xfId="15193"/>
    <cellStyle name="Standard 3 3 2 3 4 5 2 2 2" xfId="32034"/>
    <cellStyle name="Standard 3 3 2 3 4 5 2 3" xfId="23743"/>
    <cellStyle name="Standard 3 3 2 3 4 5 2 4" xfId="40325"/>
    <cellStyle name="Standard 3 3 2 3 4 5 2 5" xfId="48875"/>
    <cellStyle name="Standard 3 3 2 3 4 5 3" xfId="10817"/>
    <cellStyle name="Standard 3 3 2 3 4 5 3 2" xfId="27658"/>
    <cellStyle name="Standard 3 3 2 3 4 5 4" xfId="19367"/>
    <cellStyle name="Standard 3 3 2 3 4 5 5" xfId="35949"/>
    <cellStyle name="Standard 3 3 2 3 4 5 6" xfId="44499"/>
    <cellStyle name="Standard 3 3 2 3 4 6" xfId="6610"/>
    <cellStyle name="Standard 3 3 2 3 4 6 2" xfId="15178"/>
    <cellStyle name="Standard 3 3 2 3 4 6 2 2" xfId="32019"/>
    <cellStyle name="Standard 3 3 2 3 4 6 3" xfId="23728"/>
    <cellStyle name="Standard 3 3 2 3 4 6 4" xfId="40310"/>
    <cellStyle name="Standard 3 3 2 3 4 6 5" xfId="48860"/>
    <cellStyle name="Standard 3 3 2 3 4 7" xfId="8485"/>
    <cellStyle name="Standard 3 3 2 3 4 7 2" xfId="17036"/>
    <cellStyle name="Standard 3 3 2 3 4 7 3" xfId="25586"/>
    <cellStyle name="Standard 3 3 2 3 4 7 4" xfId="42168"/>
    <cellStyle name="Standard 3 3 2 3 4 7 5" xfId="50718"/>
    <cellStyle name="Standard 3 3 2 3 4 8" xfId="8745"/>
    <cellStyle name="Standard 3 3 2 3 4 9" xfId="17295"/>
    <cellStyle name="Standard 3 3 2 3 5" xfId="305"/>
    <cellStyle name="Standard 3 3 2 3 5 2" xfId="823"/>
    <cellStyle name="Standard 3 3 2 3 5 2 2" xfId="1859"/>
    <cellStyle name="Standard 3 3 2 3 5 2 2 2" xfId="3932"/>
    <cellStyle name="Standard 3 3 2 3 5 2 2 2 2" xfId="6629"/>
    <cellStyle name="Standard 3 3 2 3 5 2 2 2 2 2" xfId="15197"/>
    <cellStyle name="Standard 3 3 2 3 5 2 2 2 2 2 2" xfId="32038"/>
    <cellStyle name="Standard 3 3 2 3 5 2 2 2 2 3" xfId="23747"/>
    <cellStyle name="Standard 3 3 2 3 5 2 2 2 2 4" xfId="40329"/>
    <cellStyle name="Standard 3 3 2 3 5 2 2 2 2 5" xfId="48879"/>
    <cellStyle name="Standard 3 3 2 3 5 2 2 2 3" xfId="12502"/>
    <cellStyle name="Standard 3 3 2 3 5 2 2 2 3 2" xfId="29343"/>
    <cellStyle name="Standard 3 3 2 3 5 2 2 2 4" xfId="21052"/>
    <cellStyle name="Standard 3 3 2 3 5 2 2 2 5" xfId="37634"/>
    <cellStyle name="Standard 3 3 2 3 5 2 2 2 6" xfId="46184"/>
    <cellStyle name="Standard 3 3 2 3 5 2 2 3" xfId="6628"/>
    <cellStyle name="Standard 3 3 2 3 5 2 2 3 2" xfId="15196"/>
    <cellStyle name="Standard 3 3 2 3 5 2 2 3 2 2" xfId="32037"/>
    <cellStyle name="Standard 3 3 2 3 5 2 2 3 3" xfId="23746"/>
    <cellStyle name="Standard 3 3 2 3 5 2 2 3 4" xfId="40328"/>
    <cellStyle name="Standard 3 3 2 3 5 2 2 3 5" xfId="48878"/>
    <cellStyle name="Standard 3 3 2 3 5 2 2 4" xfId="10430"/>
    <cellStyle name="Standard 3 3 2 3 5 2 2 4 2" xfId="27271"/>
    <cellStyle name="Standard 3 3 2 3 5 2 2 5" xfId="18980"/>
    <cellStyle name="Standard 3 3 2 3 5 2 2 6" xfId="35562"/>
    <cellStyle name="Standard 3 3 2 3 5 2 2 7" xfId="44112"/>
    <cellStyle name="Standard 3 3 2 3 5 2 3" xfId="2896"/>
    <cellStyle name="Standard 3 3 2 3 5 2 3 2" xfId="6630"/>
    <cellStyle name="Standard 3 3 2 3 5 2 3 2 2" xfId="15198"/>
    <cellStyle name="Standard 3 3 2 3 5 2 3 2 2 2" xfId="32039"/>
    <cellStyle name="Standard 3 3 2 3 5 2 3 2 3" xfId="23748"/>
    <cellStyle name="Standard 3 3 2 3 5 2 3 2 4" xfId="40330"/>
    <cellStyle name="Standard 3 3 2 3 5 2 3 2 5" xfId="48880"/>
    <cellStyle name="Standard 3 3 2 3 5 2 3 3" xfId="11466"/>
    <cellStyle name="Standard 3 3 2 3 5 2 3 3 2" xfId="28307"/>
    <cellStyle name="Standard 3 3 2 3 5 2 3 4" xfId="20016"/>
    <cellStyle name="Standard 3 3 2 3 5 2 3 5" xfId="36598"/>
    <cellStyle name="Standard 3 3 2 3 5 2 3 6" xfId="45148"/>
    <cellStyle name="Standard 3 3 2 3 5 2 4" xfId="6627"/>
    <cellStyle name="Standard 3 3 2 3 5 2 4 2" xfId="15195"/>
    <cellStyle name="Standard 3 3 2 3 5 2 4 2 2" xfId="32036"/>
    <cellStyle name="Standard 3 3 2 3 5 2 4 3" xfId="23745"/>
    <cellStyle name="Standard 3 3 2 3 5 2 4 4" xfId="40327"/>
    <cellStyle name="Standard 3 3 2 3 5 2 4 5" xfId="48877"/>
    <cellStyle name="Standard 3 3 2 3 5 2 5" xfId="9394"/>
    <cellStyle name="Standard 3 3 2 3 5 2 5 2" xfId="26235"/>
    <cellStyle name="Standard 3 3 2 3 5 2 6" xfId="17944"/>
    <cellStyle name="Standard 3 3 2 3 5 2 7" xfId="34526"/>
    <cellStyle name="Standard 3 3 2 3 5 2 8" xfId="43076"/>
    <cellStyle name="Standard 3 3 2 3 5 3" xfId="1341"/>
    <cellStyle name="Standard 3 3 2 3 5 3 2" xfId="3414"/>
    <cellStyle name="Standard 3 3 2 3 5 3 2 2" xfId="6632"/>
    <cellStyle name="Standard 3 3 2 3 5 3 2 2 2" xfId="15200"/>
    <cellStyle name="Standard 3 3 2 3 5 3 2 2 2 2" xfId="32041"/>
    <cellStyle name="Standard 3 3 2 3 5 3 2 2 3" xfId="23750"/>
    <cellStyle name="Standard 3 3 2 3 5 3 2 2 4" xfId="40332"/>
    <cellStyle name="Standard 3 3 2 3 5 3 2 2 5" xfId="48882"/>
    <cellStyle name="Standard 3 3 2 3 5 3 2 3" xfId="11984"/>
    <cellStyle name="Standard 3 3 2 3 5 3 2 3 2" xfId="28825"/>
    <cellStyle name="Standard 3 3 2 3 5 3 2 4" xfId="20534"/>
    <cellStyle name="Standard 3 3 2 3 5 3 2 5" xfId="37116"/>
    <cellStyle name="Standard 3 3 2 3 5 3 2 6" xfId="45666"/>
    <cellStyle name="Standard 3 3 2 3 5 3 3" xfId="6631"/>
    <cellStyle name="Standard 3 3 2 3 5 3 3 2" xfId="15199"/>
    <cellStyle name="Standard 3 3 2 3 5 3 3 2 2" xfId="32040"/>
    <cellStyle name="Standard 3 3 2 3 5 3 3 3" xfId="23749"/>
    <cellStyle name="Standard 3 3 2 3 5 3 3 4" xfId="40331"/>
    <cellStyle name="Standard 3 3 2 3 5 3 3 5" xfId="48881"/>
    <cellStyle name="Standard 3 3 2 3 5 3 4" xfId="9912"/>
    <cellStyle name="Standard 3 3 2 3 5 3 4 2" xfId="26753"/>
    <cellStyle name="Standard 3 3 2 3 5 3 5" xfId="18462"/>
    <cellStyle name="Standard 3 3 2 3 5 3 6" xfId="35044"/>
    <cellStyle name="Standard 3 3 2 3 5 3 7" xfId="43594"/>
    <cellStyle name="Standard 3 3 2 3 5 4" xfId="2378"/>
    <cellStyle name="Standard 3 3 2 3 5 4 2" xfId="6633"/>
    <cellStyle name="Standard 3 3 2 3 5 4 2 2" xfId="15201"/>
    <cellStyle name="Standard 3 3 2 3 5 4 2 2 2" xfId="32042"/>
    <cellStyle name="Standard 3 3 2 3 5 4 2 3" xfId="23751"/>
    <cellStyle name="Standard 3 3 2 3 5 4 2 4" xfId="40333"/>
    <cellStyle name="Standard 3 3 2 3 5 4 2 5" xfId="48883"/>
    <cellStyle name="Standard 3 3 2 3 5 4 3" xfId="10948"/>
    <cellStyle name="Standard 3 3 2 3 5 4 3 2" xfId="27789"/>
    <cellStyle name="Standard 3 3 2 3 5 4 4" xfId="19498"/>
    <cellStyle name="Standard 3 3 2 3 5 4 5" xfId="36080"/>
    <cellStyle name="Standard 3 3 2 3 5 4 6" xfId="44630"/>
    <cellStyle name="Standard 3 3 2 3 5 5" xfId="6626"/>
    <cellStyle name="Standard 3 3 2 3 5 5 2" xfId="15194"/>
    <cellStyle name="Standard 3 3 2 3 5 5 2 2" xfId="32035"/>
    <cellStyle name="Standard 3 3 2 3 5 5 3" xfId="23744"/>
    <cellStyle name="Standard 3 3 2 3 5 5 4" xfId="40326"/>
    <cellStyle name="Standard 3 3 2 3 5 5 5" xfId="48876"/>
    <cellStyle name="Standard 3 3 2 3 5 6" xfId="8876"/>
    <cellStyle name="Standard 3 3 2 3 5 6 2" xfId="25718"/>
    <cellStyle name="Standard 3 3 2 3 5 7" xfId="17426"/>
    <cellStyle name="Standard 3 3 2 3 5 8" xfId="34008"/>
    <cellStyle name="Standard 3 3 2 3 5 9" xfId="42558"/>
    <cellStyle name="Standard 3 3 2 3 6" xfId="564"/>
    <cellStyle name="Standard 3 3 2 3 6 2" xfId="1600"/>
    <cellStyle name="Standard 3 3 2 3 6 2 2" xfId="3673"/>
    <cellStyle name="Standard 3 3 2 3 6 2 2 2" xfId="6636"/>
    <cellStyle name="Standard 3 3 2 3 6 2 2 2 2" xfId="15204"/>
    <cellStyle name="Standard 3 3 2 3 6 2 2 2 2 2" xfId="32045"/>
    <cellStyle name="Standard 3 3 2 3 6 2 2 2 3" xfId="23754"/>
    <cellStyle name="Standard 3 3 2 3 6 2 2 2 4" xfId="40336"/>
    <cellStyle name="Standard 3 3 2 3 6 2 2 2 5" xfId="48886"/>
    <cellStyle name="Standard 3 3 2 3 6 2 2 3" xfId="12243"/>
    <cellStyle name="Standard 3 3 2 3 6 2 2 3 2" xfId="29084"/>
    <cellStyle name="Standard 3 3 2 3 6 2 2 4" xfId="20793"/>
    <cellStyle name="Standard 3 3 2 3 6 2 2 5" xfId="37375"/>
    <cellStyle name="Standard 3 3 2 3 6 2 2 6" xfId="45925"/>
    <cellStyle name="Standard 3 3 2 3 6 2 3" xfId="6635"/>
    <cellStyle name="Standard 3 3 2 3 6 2 3 2" xfId="15203"/>
    <cellStyle name="Standard 3 3 2 3 6 2 3 2 2" xfId="32044"/>
    <cellStyle name="Standard 3 3 2 3 6 2 3 3" xfId="23753"/>
    <cellStyle name="Standard 3 3 2 3 6 2 3 4" xfId="40335"/>
    <cellStyle name="Standard 3 3 2 3 6 2 3 5" xfId="48885"/>
    <cellStyle name="Standard 3 3 2 3 6 2 4" xfId="10171"/>
    <cellStyle name="Standard 3 3 2 3 6 2 4 2" xfId="27012"/>
    <cellStyle name="Standard 3 3 2 3 6 2 5" xfId="18721"/>
    <cellStyle name="Standard 3 3 2 3 6 2 6" xfId="35303"/>
    <cellStyle name="Standard 3 3 2 3 6 2 7" xfId="43853"/>
    <cellStyle name="Standard 3 3 2 3 6 3" xfId="2637"/>
    <cellStyle name="Standard 3 3 2 3 6 3 2" xfId="6637"/>
    <cellStyle name="Standard 3 3 2 3 6 3 2 2" xfId="15205"/>
    <cellStyle name="Standard 3 3 2 3 6 3 2 2 2" xfId="32046"/>
    <cellStyle name="Standard 3 3 2 3 6 3 2 3" xfId="23755"/>
    <cellStyle name="Standard 3 3 2 3 6 3 2 4" xfId="40337"/>
    <cellStyle name="Standard 3 3 2 3 6 3 2 5" xfId="48887"/>
    <cellStyle name="Standard 3 3 2 3 6 3 3" xfId="11207"/>
    <cellStyle name="Standard 3 3 2 3 6 3 3 2" xfId="28048"/>
    <cellStyle name="Standard 3 3 2 3 6 3 4" xfId="19757"/>
    <cellStyle name="Standard 3 3 2 3 6 3 5" xfId="36339"/>
    <cellStyle name="Standard 3 3 2 3 6 3 6" xfId="44889"/>
    <cellStyle name="Standard 3 3 2 3 6 4" xfId="6634"/>
    <cellStyle name="Standard 3 3 2 3 6 4 2" xfId="15202"/>
    <cellStyle name="Standard 3 3 2 3 6 4 2 2" xfId="32043"/>
    <cellStyle name="Standard 3 3 2 3 6 4 3" xfId="23752"/>
    <cellStyle name="Standard 3 3 2 3 6 4 4" xfId="40334"/>
    <cellStyle name="Standard 3 3 2 3 6 4 5" xfId="48884"/>
    <cellStyle name="Standard 3 3 2 3 6 5" xfId="9135"/>
    <cellStyle name="Standard 3 3 2 3 6 5 2" xfId="25976"/>
    <cellStyle name="Standard 3 3 2 3 6 6" xfId="17685"/>
    <cellStyle name="Standard 3 3 2 3 6 7" xfId="34267"/>
    <cellStyle name="Standard 3 3 2 3 6 8" xfId="42817"/>
    <cellStyle name="Standard 3 3 2 3 7" xfId="1082"/>
    <cellStyle name="Standard 3 3 2 3 7 2" xfId="3155"/>
    <cellStyle name="Standard 3 3 2 3 7 2 2" xfId="6639"/>
    <cellStyle name="Standard 3 3 2 3 7 2 2 2" xfId="15207"/>
    <cellStyle name="Standard 3 3 2 3 7 2 2 2 2" xfId="32048"/>
    <cellStyle name="Standard 3 3 2 3 7 2 2 3" xfId="23757"/>
    <cellStyle name="Standard 3 3 2 3 7 2 2 4" xfId="40339"/>
    <cellStyle name="Standard 3 3 2 3 7 2 2 5" xfId="48889"/>
    <cellStyle name="Standard 3 3 2 3 7 2 3" xfId="11725"/>
    <cellStyle name="Standard 3 3 2 3 7 2 3 2" xfId="28566"/>
    <cellStyle name="Standard 3 3 2 3 7 2 4" xfId="20275"/>
    <cellStyle name="Standard 3 3 2 3 7 2 5" xfId="36857"/>
    <cellStyle name="Standard 3 3 2 3 7 2 6" xfId="45407"/>
    <cellStyle name="Standard 3 3 2 3 7 3" xfId="6638"/>
    <cellStyle name="Standard 3 3 2 3 7 3 2" xfId="15206"/>
    <cellStyle name="Standard 3 3 2 3 7 3 2 2" xfId="32047"/>
    <cellStyle name="Standard 3 3 2 3 7 3 3" xfId="23756"/>
    <cellStyle name="Standard 3 3 2 3 7 3 4" xfId="40338"/>
    <cellStyle name="Standard 3 3 2 3 7 3 5" xfId="48888"/>
    <cellStyle name="Standard 3 3 2 3 7 4" xfId="9653"/>
    <cellStyle name="Standard 3 3 2 3 7 4 2" xfId="26494"/>
    <cellStyle name="Standard 3 3 2 3 7 5" xfId="18203"/>
    <cellStyle name="Standard 3 3 2 3 7 6" xfId="34785"/>
    <cellStyle name="Standard 3 3 2 3 7 7" xfId="43335"/>
    <cellStyle name="Standard 3 3 2 3 8" xfId="2119"/>
    <cellStyle name="Standard 3 3 2 3 8 2" xfId="6640"/>
    <cellStyle name="Standard 3 3 2 3 8 2 2" xfId="15208"/>
    <cellStyle name="Standard 3 3 2 3 8 2 2 2" xfId="32049"/>
    <cellStyle name="Standard 3 3 2 3 8 2 3" xfId="23758"/>
    <cellStyle name="Standard 3 3 2 3 8 2 4" xfId="40340"/>
    <cellStyle name="Standard 3 3 2 3 8 2 5" xfId="48890"/>
    <cellStyle name="Standard 3 3 2 3 8 3" xfId="10689"/>
    <cellStyle name="Standard 3 3 2 3 8 3 2" xfId="27530"/>
    <cellStyle name="Standard 3 3 2 3 8 4" xfId="19239"/>
    <cellStyle name="Standard 3 3 2 3 8 5" xfId="35821"/>
    <cellStyle name="Standard 3 3 2 3 8 6" xfId="44371"/>
    <cellStyle name="Standard 3 3 2 3 9" xfId="6513"/>
    <cellStyle name="Standard 3 3 2 3 9 2" xfId="15081"/>
    <cellStyle name="Standard 3 3 2 3 9 2 2" xfId="31922"/>
    <cellStyle name="Standard 3 3 2 3 9 3" xfId="23631"/>
    <cellStyle name="Standard 3 3 2 3 9 4" xfId="40213"/>
    <cellStyle name="Standard 3 3 2 3 9 5" xfId="48763"/>
    <cellStyle name="Standard 3 3 2 4" xfId="56"/>
    <cellStyle name="Standard 3 3 2 4 10" xfId="8633"/>
    <cellStyle name="Standard 3 3 2 4 11" xfId="17183"/>
    <cellStyle name="Standard 3 3 2 4 12" xfId="33765"/>
    <cellStyle name="Standard 3 3 2 4 13" xfId="42315"/>
    <cellStyle name="Standard 3 3 2 4 2" xfId="120"/>
    <cellStyle name="Standard 3 3 2 4 2 10" xfId="17247"/>
    <cellStyle name="Standard 3 3 2 4 2 11" xfId="33829"/>
    <cellStyle name="Standard 3 3 2 4 2 12" xfId="42379"/>
    <cellStyle name="Standard 3 3 2 4 2 2" xfId="249"/>
    <cellStyle name="Standard 3 3 2 4 2 2 10" xfId="33957"/>
    <cellStyle name="Standard 3 3 2 4 2 2 11" xfId="42507"/>
    <cellStyle name="Standard 3 3 2 4 2 2 2" xfId="513"/>
    <cellStyle name="Standard 3 3 2 4 2 2 2 2" xfId="1031"/>
    <cellStyle name="Standard 3 3 2 4 2 2 2 2 2" xfId="2067"/>
    <cellStyle name="Standard 3 3 2 4 2 2 2 2 2 2" xfId="4140"/>
    <cellStyle name="Standard 3 3 2 4 2 2 2 2 2 2 2" xfId="6647"/>
    <cellStyle name="Standard 3 3 2 4 2 2 2 2 2 2 2 2" xfId="15215"/>
    <cellStyle name="Standard 3 3 2 4 2 2 2 2 2 2 2 2 2" xfId="32056"/>
    <cellStyle name="Standard 3 3 2 4 2 2 2 2 2 2 2 3" xfId="23765"/>
    <cellStyle name="Standard 3 3 2 4 2 2 2 2 2 2 2 4" xfId="40347"/>
    <cellStyle name="Standard 3 3 2 4 2 2 2 2 2 2 2 5" xfId="48897"/>
    <cellStyle name="Standard 3 3 2 4 2 2 2 2 2 2 3" xfId="12710"/>
    <cellStyle name="Standard 3 3 2 4 2 2 2 2 2 2 3 2" xfId="29551"/>
    <cellStyle name="Standard 3 3 2 4 2 2 2 2 2 2 4" xfId="21260"/>
    <cellStyle name="Standard 3 3 2 4 2 2 2 2 2 2 5" xfId="37842"/>
    <cellStyle name="Standard 3 3 2 4 2 2 2 2 2 2 6" xfId="46392"/>
    <cellStyle name="Standard 3 3 2 4 2 2 2 2 2 3" xfId="6646"/>
    <cellStyle name="Standard 3 3 2 4 2 2 2 2 2 3 2" xfId="15214"/>
    <cellStyle name="Standard 3 3 2 4 2 2 2 2 2 3 2 2" xfId="32055"/>
    <cellStyle name="Standard 3 3 2 4 2 2 2 2 2 3 3" xfId="23764"/>
    <cellStyle name="Standard 3 3 2 4 2 2 2 2 2 3 4" xfId="40346"/>
    <cellStyle name="Standard 3 3 2 4 2 2 2 2 2 3 5" xfId="48896"/>
    <cellStyle name="Standard 3 3 2 4 2 2 2 2 2 4" xfId="10638"/>
    <cellStyle name="Standard 3 3 2 4 2 2 2 2 2 4 2" xfId="27479"/>
    <cellStyle name="Standard 3 3 2 4 2 2 2 2 2 5" xfId="19188"/>
    <cellStyle name="Standard 3 3 2 4 2 2 2 2 2 6" xfId="35770"/>
    <cellStyle name="Standard 3 3 2 4 2 2 2 2 2 7" xfId="44320"/>
    <cellStyle name="Standard 3 3 2 4 2 2 2 2 3" xfId="3104"/>
    <cellStyle name="Standard 3 3 2 4 2 2 2 2 3 2" xfId="6648"/>
    <cellStyle name="Standard 3 3 2 4 2 2 2 2 3 2 2" xfId="15216"/>
    <cellStyle name="Standard 3 3 2 4 2 2 2 2 3 2 2 2" xfId="32057"/>
    <cellStyle name="Standard 3 3 2 4 2 2 2 2 3 2 3" xfId="23766"/>
    <cellStyle name="Standard 3 3 2 4 2 2 2 2 3 2 4" xfId="40348"/>
    <cellStyle name="Standard 3 3 2 4 2 2 2 2 3 2 5" xfId="48898"/>
    <cellStyle name="Standard 3 3 2 4 2 2 2 2 3 3" xfId="11674"/>
    <cellStyle name="Standard 3 3 2 4 2 2 2 2 3 3 2" xfId="28515"/>
    <cellStyle name="Standard 3 3 2 4 2 2 2 2 3 4" xfId="20224"/>
    <cellStyle name="Standard 3 3 2 4 2 2 2 2 3 5" xfId="36806"/>
    <cellStyle name="Standard 3 3 2 4 2 2 2 2 3 6" xfId="45356"/>
    <cellStyle name="Standard 3 3 2 4 2 2 2 2 4" xfId="6645"/>
    <cellStyle name="Standard 3 3 2 4 2 2 2 2 4 2" xfId="15213"/>
    <cellStyle name="Standard 3 3 2 4 2 2 2 2 4 2 2" xfId="32054"/>
    <cellStyle name="Standard 3 3 2 4 2 2 2 2 4 3" xfId="23763"/>
    <cellStyle name="Standard 3 3 2 4 2 2 2 2 4 4" xfId="40345"/>
    <cellStyle name="Standard 3 3 2 4 2 2 2 2 4 5" xfId="48895"/>
    <cellStyle name="Standard 3 3 2 4 2 2 2 2 5" xfId="9602"/>
    <cellStyle name="Standard 3 3 2 4 2 2 2 2 5 2" xfId="26443"/>
    <cellStyle name="Standard 3 3 2 4 2 2 2 2 6" xfId="18152"/>
    <cellStyle name="Standard 3 3 2 4 2 2 2 2 7" xfId="34734"/>
    <cellStyle name="Standard 3 3 2 4 2 2 2 2 8" xfId="43284"/>
    <cellStyle name="Standard 3 3 2 4 2 2 2 3" xfId="1549"/>
    <cellStyle name="Standard 3 3 2 4 2 2 2 3 2" xfId="3622"/>
    <cellStyle name="Standard 3 3 2 4 2 2 2 3 2 2" xfId="6650"/>
    <cellStyle name="Standard 3 3 2 4 2 2 2 3 2 2 2" xfId="15218"/>
    <cellStyle name="Standard 3 3 2 4 2 2 2 3 2 2 2 2" xfId="32059"/>
    <cellStyle name="Standard 3 3 2 4 2 2 2 3 2 2 3" xfId="23768"/>
    <cellStyle name="Standard 3 3 2 4 2 2 2 3 2 2 4" xfId="40350"/>
    <cellStyle name="Standard 3 3 2 4 2 2 2 3 2 2 5" xfId="48900"/>
    <cellStyle name="Standard 3 3 2 4 2 2 2 3 2 3" xfId="12192"/>
    <cellStyle name="Standard 3 3 2 4 2 2 2 3 2 3 2" xfId="29033"/>
    <cellStyle name="Standard 3 3 2 4 2 2 2 3 2 4" xfId="20742"/>
    <cellStyle name="Standard 3 3 2 4 2 2 2 3 2 5" xfId="37324"/>
    <cellStyle name="Standard 3 3 2 4 2 2 2 3 2 6" xfId="45874"/>
    <cellStyle name="Standard 3 3 2 4 2 2 2 3 3" xfId="6649"/>
    <cellStyle name="Standard 3 3 2 4 2 2 2 3 3 2" xfId="15217"/>
    <cellStyle name="Standard 3 3 2 4 2 2 2 3 3 2 2" xfId="32058"/>
    <cellStyle name="Standard 3 3 2 4 2 2 2 3 3 3" xfId="23767"/>
    <cellStyle name="Standard 3 3 2 4 2 2 2 3 3 4" xfId="40349"/>
    <cellStyle name="Standard 3 3 2 4 2 2 2 3 3 5" xfId="48899"/>
    <cellStyle name="Standard 3 3 2 4 2 2 2 3 4" xfId="10120"/>
    <cellStyle name="Standard 3 3 2 4 2 2 2 3 4 2" xfId="26961"/>
    <cellStyle name="Standard 3 3 2 4 2 2 2 3 5" xfId="18670"/>
    <cellStyle name="Standard 3 3 2 4 2 2 2 3 6" xfId="35252"/>
    <cellStyle name="Standard 3 3 2 4 2 2 2 3 7" xfId="43802"/>
    <cellStyle name="Standard 3 3 2 4 2 2 2 4" xfId="2586"/>
    <cellStyle name="Standard 3 3 2 4 2 2 2 4 2" xfId="6651"/>
    <cellStyle name="Standard 3 3 2 4 2 2 2 4 2 2" xfId="15219"/>
    <cellStyle name="Standard 3 3 2 4 2 2 2 4 2 2 2" xfId="32060"/>
    <cellStyle name="Standard 3 3 2 4 2 2 2 4 2 3" xfId="23769"/>
    <cellStyle name="Standard 3 3 2 4 2 2 2 4 2 4" xfId="40351"/>
    <cellStyle name="Standard 3 3 2 4 2 2 2 4 2 5" xfId="48901"/>
    <cellStyle name="Standard 3 3 2 4 2 2 2 4 3" xfId="11156"/>
    <cellStyle name="Standard 3 3 2 4 2 2 2 4 3 2" xfId="27997"/>
    <cellStyle name="Standard 3 3 2 4 2 2 2 4 4" xfId="19706"/>
    <cellStyle name="Standard 3 3 2 4 2 2 2 4 5" xfId="36288"/>
    <cellStyle name="Standard 3 3 2 4 2 2 2 4 6" xfId="44838"/>
    <cellStyle name="Standard 3 3 2 4 2 2 2 5" xfId="6644"/>
    <cellStyle name="Standard 3 3 2 4 2 2 2 5 2" xfId="15212"/>
    <cellStyle name="Standard 3 3 2 4 2 2 2 5 2 2" xfId="32053"/>
    <cellStyle name="Standard 3 3 2 4 2 2 2 5 3" xfId="23762"/>
    <cellStyle name="Standard 3 3 2 4 2 2 2 5 4" xfId="40344"/>
    <cellStyle name="Standard 3 3 2 4 2 2 2 5 5" xfId="48894"/>
    <cellStyle name="Standard 3 3 2 4 2 2 2 6" xfId="9084"/>
    <cellStyle name="Standard 3 3 2 4 2 2 2 6 2" xfId="25926"/>
    <cellStyle name="Standard 3 3 2 4 2 2 2 7" xfId="17634"/>
    <cellStyle name="Standard 3 3 2 4 2 2 2 8" xfId="34216"/>
    <cellStyle name="Standard 3 3 2 4 2 2 2 9" xfId="42766"/>
    <cellStyle name="Standard 3 3 2 4 2 2 3" xfId="772"/>
    <cellStyle name="Standard 3 3 2 4 2 2 3 2" xfId="1808"/>
    <cellStyle name="Standard 3 3 2 4 2 2 3 2 2" xfId="3881"/>
    <cellStyle name="Standard 3 3 2 4 2 2 3 2 2 2" xfId="6654"/>
    <cellStyle name="Standard 3 3 2 4 2 2 3 2 2 2 2" xfId="15222"/>
    <cellStyle name="Standard 3 3 2 4 2 2 3 2 2 2 2 2" xfId="32063"/>
    <cellStyle name="Standard 3 3 2 4 2 2 3 2 2 2 3" xfId="23772"/>
    <cellStyle name="Standard 3 3 2 4 2 2 3 2 2 2 4" xfId="40354"/>
    <cellStyle name="Standard 3 3 2 4 2 2 3 2 2 2 5" xfId="48904"/>
    <cellStyle name="Standard 3 3 2 4 2 2 3 2 2 3" xfId="12451"/>
    <cellStyle name="Standard 3 3 2 4 2 2 3 2 2 3 2" xfId="29292"/>
    <cellStyle name="Standard 3 3 2 4 2 2 3 2 2 4" xfId="21001"/>
    <cellStyle name="Standard 3 3 2 4 2 2 3 2 2 5" xfId="37583"/>
    <cellStyle name="Standard 3 3 2 4 2 2 3 2 2 6" xfId="46133"/>
    <cellStyle name="Standard 3 3 2 4 2 2 3 2 3" xfId="6653"/>
    <cellStyle name="Standard 3 3 2 4 2 2 3 2 3 2" xfId="15221"/>
    <cellStyle name="Standard 3 3 2 4 2 2 3 2 3 2 2" xfId="32062"/>
    <cellStyle name="Standard 3 3 2 4 2 2 3 2 3 3" xfId="23771"/>
    <cellStyle name="Standard 3 3 2 4 2 2 3 2 3 4" xfId="40353"/>
    <cellStyle name="Standard 3 3 2 4 2 2 3 2 3 5" xfId="48903"/>
    <cellStyle name="Standard 3 3 2 4 2 2 3 2 4" xfId="10379"/>
    <cellStyle name="Standard 3 3 2 4 2 2 3 2 4 2" xfId="27220"/>
    <cellStyle name="Standard 3 3 2 4 2 2 3 2 5" xfId="18929"/>
    <cellStyle name="Standard 3 3 2 4 2 2 3 2 6" xfId="35511"/>
    <cellStyle name="Standard 3 3 2 4 2 2 3 2 7" xfId="44061"/>
    <cellStyle name="Standard 3 3 2 4 2 2 3 3" xfId="2845"/>
    <cellStyle name="Standard 3 3 2 4 2 2 3 3 2" xfId="6655"/>
    <cellStyle name="Standard 3 3 2 4 2 2 3 3 2 2" xfId="15223"/>
    <cellStyle name="Standard 3 3 2 4 2 2 3 3 2 2 2" xfId="32064"/>
    <cellStyle name="Standard 3 3 2 4 2 2 3 3 2 3" xfId="23773"/>
    <cellStyle name="Standard 3 3 2 4 2 2 3 3 2 4" xfId="40355"/>
    <cellStyle name="Standard 3 3 2 4 2 2 3 3 2 5" xfId="48905"/>
    <cellStyle name="Standard 3 3 2 4 2 2 3 3 3" xfId="11415"/>
    <cellStyle name="Standard 3 3 2 4 2 2 3 3 3 2" xfId="28256"/>
    <cellStyle name="Standard 3 3 2 4 2 2 3 3 4" xfId="19965"/>
    <cellStyle name="Standard 3 3 2 4 2 2 3 3 5" xfId="36547"/>
    <cellStyle name="Standard 3 3 2 4 2 2 3 3 6" xfId="45097"/>
    <cellStyle name="Standard 3 3 2 4 2 2 3 4" xfId="6652"/>
    <cellStyle name="Standard 3 3 2 4 2 2 3 4 2" xfId="15220"/>
    <cellStyle name="Standard 3 3 2 4 2 2 3 4 2 2" xfId="32061"/>
    <cellStyle name="Standard 3 3 2 4 2 2 3 4 3" xfId="23770"/>
    <cellStyle name="Standard 3 3 2 4 2 2 3 4 4" xfId="40352"/>
    <cellStyle name="Standard 3 3 2 4 2 2 3 4 5" xfId="48902"/>
    <cellStyle name="Standard 3 3 2 4 2 2 3 5" xfId="9343"/>
    <cellStyle name="Standard 3 3 2 4 2 2 3 5 2" xfId="26184"/>
    <cellStyle name="Standard 3 3 2 4 2 2 3 6" xfId="17893"/>
    <cellStyle name="Standard 3 3 2 4 2 2 3 7" xfId="34475"/>
    <cellStyle name="Standard 3 3 2 4 2 2 3 8" xfId="43025"/>
    <cellStyle name="Standard 3 3 2 4 2 2 4" xfId="1290"/>
    <cellStyle name="Standard 3 3 2 4 2 2 4 2" xfId="3363"/>
    <cellStyle name="Standard 3 3 2 4 2 2 4 2 2" xfId="6657"/>
    <cellStyle name="Standard 3 3 2 4 2 2 4 2 2 2" xfId="15225"/>
    <cellStyle name="Standard 3 3 2 4 2 2 4 2 2 2 2" xfId="32066"/>
    <cellStyle name="Standard 3 3 2 4 2 2 4 2 2 3" xfId="23775"/>
    <cellStyle name="Standard 3 3 2 4 2 2 4 2 2 4" xfId="40357"/>
    <cellStyle name="Standard 3 3 2 4 2 2 4 2 2 5" xfId="48907"/>
    <cellStyle name="Standard 3 3 2 4 2 2 4 2 3" xfId="11933"/>
    <cellStyle name="Standard 3 3 2 4 2 2 4 2 3 2" xfId="28774"/>
    <cellStyle name="Standard 3 3 2 4 2 2 4 2 4" xfId="20483"/>
    <cellStyle name="Standard 3 3 2 4 2 2 4 2 5" xfId="37065"/>
    <cellStyle name="Standard 3 3 2 4 2 2 4 2 6" xfId="45615"/>
    <cellStyle name="Standard 3 3 2 4 2 2 4 3" xfId="6656"/>
    <cellStyle name="Standard 3 3 2 4 2 2 4 3 2" xfId="15224"/>
    <cellStyle name="Standard 3 3 2 4 2 2 4 3 2 2" xfId="32065"/>
    <cellStyle name="Standard 3 3 2 4 2 2 4 3 3" xfId="23774"/>
    <cellStyle name="Standard 3 3 2 4 2 2 4 3 4" xfId="40356"/>
    <cellStyle name="Standard 3 3 2 4 2 2 4 3 5" xfId="48906"/>
    <cellStyle name="Standard 3 3 2 4 2 2 4 4" xfId="9861"/>
    <cellStyle name="Standard 3 3 2 4 2 2 4 4 2" xfId="26702"/>
    <cellStyle name="Standard 3 3 2 4 2 2 4 5" xfId="18411"/>
    <cellStyle name="Standard 3 3 2 4 2 2 4 6" xfId="34993"/>
    <cellStyle name="Standard 3 3 2 4 2 2 4 7" xfId="43543"/>
    <cellStyle name="Standard 3 3 2 4 2 2 5" xfId="2327"/>
    <cellStyle name="Standard 3 3 2 4 2 2 5 2" xfId="6658"/>
    <cellStyle name="Standard 3 3 2 4 2 2 5 2 2" xfId="15226"/>
    <cellStyle name="Standard 3 3 2 4 2 2 5 2 2 2" xfId="32067"/>
    <cellStyle name="Standard 3 3 2 4 2 2 5 2 3" xfId="23776"/>
    <cellStyle name="Standard 3 3 2 4 2 2 5 2 4" xfId="40358"/>
    <cellStyle name="Standard 3 3 2 4 2 2 5 2 5" xfId="48908"/>
    <cellStyle name="Standard 3 3 2 4 2 2 5 3" xfId="10897"/>
    <cellStyle name="Standard 3 3 2 4 2 2 5 3 2" xfId="27738"/>
    <cellStyle name="Standard 3 3 2 4 2 2 5 4" xfId="19447"/>
    <cellStyle name="Standard 3 3 2 4 2 2 5 5" xfId="36029"/>
    <cellStyle name="Standard 3 3 2 4 2 2 5 6" xfId="44579"/>
    <cellStyle name="Standard 3 3 2 4 2 2 6" xfId="6643"/>
    <cellStyle name="Standard 3 3 2 4 2 2 6 2" xfId="15211"/>
    <cellStyle name="Standard 3 3 2 4 2 2 6 2 2" xfId="32052"/>
    <cellStyle name="Standard 3 3 2 4 2 2 6 3" xfId="23761"/>
    <cellStyle name="Standard 3 3 2 4 2 2 6 4" xfId="40343"/>
    <cellStyle name="Standard 3 3 2 4 2 2 6 5" xfId="48893"/>
    <cellStyle name="Standard 3 3 2 4 2 2 7" xfId="8565"/>
    <cellStyle name="Standard 3 3 2 4 2 2 7 2" xfId="17116"/>
    <cellStyle name="Standard 3 3 2 4 2 2 7 3" xfId="25666"/>
    <cellStyle name="Standard 3 3 2 4 2 2 7 4" xfId="42248"/>
    <cellStyle name="Standard 3 3 2 4 2 2 7 5" xfId="50798"/>
    <cellStyle name="Standard 3 3 2 4 2 2 8" xfId="8825"/>
    <cellStyle name="Standard 3 3 2 4 2 2 9" xfId="17375"/>
    <cellStyle name="Standard 3 3 2 4 2 3" xfId="385"/>
    <cellStyle name="Standard 3 3 2 4 2 3 2" xfId="903"/>
    <cellStyle name="Standard 3 3 2 4 2 3 2 2" xfId="1939"/>
    <cellStyle name="Standard 3 3 2 4 2 3 2 2 2" xfId="4012"/>
    <cellStyle name="Standard 3 3 2 4 2 3 2 2 2 2" xfId="6662"/>
    <cellStyle name="Standard 3 3 2 4 2 3 2 2 2 2 2" xfId="15230"/>
    <cellStyle name="Standard 3 3 2 4 2 3 2 2 2 2 2 2" xfId="32071"/>
    <cellStyle name="Standard 3 3 2 4 2 3 2 2 2 2 3" xfId="23780"/>
    <cellStyle name="Standard 3 3 2 4 2 3 2 2 2 2 4" xfId="40362"/>
    <cellStyle name="Standard 3 3 2 4 2 3 2 2 2 2 5" xfId="48912"/>
    <cellStyle name="Standard 3 3 2 4 2 3 2 2 2 3" xfId="12582"/>
    <cellStyle name="Standard 3 3 2 4 2 3 2 2 2 3 2" xfId="29423"/>
    <cellStyle name="Standard 3 3 2 4 2 3 2 2 2 4" xfId="21132"/>
    <cellStyle name="Standard 3 3 2 4 2 3 2 2 2 5" xfId="37714"/>
    <cellStyle name="Standard 3 3 2 4 2 3 2 2 2 6" xfId="46264"/>
    <cellStyle name="Standard 3 3 2 4 2 3 2 2 3" xfId="6661"/>
    <cellStyle name="Standard 3 3 2 4 2 3 2 2 3 2" xfId="15229"/>
    <cellStyle name="Standard 3 3 2 4 2 3 2 2 3 2 2" xfId="32070"/>
    <cellStyle name="Standard 3 3 2 4 2 3 2 2 3 3" xfId="23779"/>
    <cellStyle name="Standard 3 3 2 4 2 3 2 2 3 4" xfId="40361"/>
    <cellStyle name="Standard 3 3 2 4 2 3 2 2 3 5" xfId="48911"/>
    <cellStyle name="Standard 3 3 2 4 2 3 2 2 4" xfId="10510"/>
    <cellStyle name="Standard 3 3 2 4 2 3 2 2 4 2" xfId="27351"/>
    <cellStyle name="Standard 3 3 2 4 2 3 2 2 5" xfId="19060"/>
    <cellStyle name="Standard 3 3 2 4 2 3 2 2 6" xfId="35642"/>
    <cellStyle name="Standard 3 3 2 4 2 3 2 2 7" xfId="44192"/>
    <cellStyle name="Standard 3 3 2 4 2 3 2 3" xfId="2976"/>
    <cellStyle name="Standard 3 3 2 4 2 3 2 3 2" xfId="6663"/>
    <cellStyle name="Standard 3 3 2 4 2 3 2 3 2 2" xfId="15231"/>
    <cellStyle name="Standard 3 3 2 4 2 3 2 3 2 2 2" xfId="32072"/>
    <cellStyle name="Standard 3 3 2 4 2 3 2 3 2 3" xfId="23781"/>
    <cellStyle name="Standard 3 3 2 4 2 3 2 3 2 4" xfId="40363"/>
    <cellStyle name="Standard 3 3 2 4 2 3 2 3 2 5" xfId="48913"/>
    <cellStyle name="Standard 3 3 2 4 2 3 2 3 3" xfId="11546"/>
    <cellStyle name="Standard 3 3 2 4 2 3 2 3 3 2" xfId="28387"/>
    <cellStyle name="Standard 3 3 2 4 2 3 2 3 4" xfId="20096"/>
    <cellStyle name="Standard 3 3 2 4 2 3 2 3 5" xfId="36678"/>
    <cellStyle name="Standard 3 3 2 4 2 3 2 3 6" xfId="45228"/>
    <cellStyle name="Standard 3 3 2 4 2 3 2 4" xfId="6660"/>
    <cellStyle name="Standard 3 3 2 4 2 3 2 4 2" xfId="15228"/>
    <cellStyle name="Standard 3 3 2 4 2 3 2 4 2 2" xfId="32069"/>
    <cellStyle name="Standard 3 3 2 4 2 3 2 4 3" xfId="23778"/>
    <cellStyle name="Standard 3 3 2 4 2 3 2 4 4" xfId="40360"/>
    <cellStyle name="Standard 3 3 2 4 2 3 2 4 5" xfId="48910"/>
    <cellStyle name="Standard 3 3 2 4 2 3 2 5" xfId="9474"/>
    <cellStyle name="Standard 3 3 2 4 2 3 2 5 2" xfId="26315"/>
    <cellStyle name="Standard 3 3 2 4 2 3 2 6" xfId="18024"/>
    <cellStyle name="Standard 3 3 2 4 2 3 2 7" xfId="34606"/>
    <cellStyle name="Standard 3 3 2 4 2 3 2 8" xfId="43156"/>
    <cellStyle name="Standard 3 3 2 4 2 3 3" xfId="1421"/>
    <cellStyle name="Standard 3 3 2 4 2 3 3 2" xfId="3494"/>
    <cellStyle name="Standard 3 3 2 4 2 3 3 2 2" xfId="6665"/>
    <cellStyle name="Standard 3 3 2 4 2 3 3 2 2 2" xfId="15233"/>
    <cellStyle name="Standard 3 3 2 4 2 3 3 2 2 2 2" xfId="32074"/>
    <cellStyle name="Standard 3 3 2 4 2 3 3 2 2 3" xfId="23783"/>
    <cellStyle name="Standard 3 3 2 4 2 3 3 2 2 4" xfId="40365"/>
    <cellStyle name="Standard 3 3 2 4 2 3 3 2 2 5" xfId="48915"/>
    <cellStyle name="Standard 3 3 2 4 2 3 3 2 3" xfId="12064"/>
    <cellStyle name="Standard 3 3 2 4 2 3 3 2 3 2" xfId="28905"/>
    <cellStyle name="Standard 3 3 2 4 2 3 3 2 4" xfId="20614"/>
    <cellStyle name="Standard 3 3 2 4 2 3 3 2 5" xfId="37196"/>
    <cellStyle name="Standard 3 3 2 4 2 3 3 2 6" xfId="45746"/>
    <cellStyle name="Standard 3 3 2 4 2 3 3 3" xfId="6664"/>
    <cellStyle name="Standard 3 3 2 4 2 3 3 3 2" xfId="15232"/>
    <cellStyle name="Standard 3 3 2 4 2 3 3 3 2 2" xfId="32073"/>
    <cellStyle name="Standard 3 3 2 4 2 3 3 3 3" xfId="23782"/>
    <cellStyle name="Standard 3 3 2 4 2 3 3 3 4" xfId="40364"/>
    <cellStyle name="Standard 3 3 2 4 2 3 3 3 5" xfId="48914"/>
    <cellStyle name="Standard 3 3 2 4 2 3 3 4" xfId="9992"/>
    <cellStyle name="Standard 3 3 2 4 2 3 3 4 2" xfId="26833"/>
    <cellStyle name="Standard 3 3 2 4 2 3 3 5" xfId="18542"/>
    <cellStyle name="Standard 3 3 2 4 2 3 3 6" xfId="35124"/>
    <cellStyle name="Standard 3 3 2 4 2 3 3 7" xfId="43674"/>
    <cellStyle name="Standard 3 3 2 4 2 3 4" xfId="2458"/>
    <cellStyle name="Standard 3 3 2 4 2 3 4 2" xfId="6666"/>
    <cellStyle name="Standard 3 3 2 4 2 3 4 2 2" xfId="15234"/>
    <cellStyle name="Standard 3 3 2 4 2 3 4 2 2 2" xfId="32075"/>
    <cellStyle name="Standard 3 3 2 4 2 3 4 2 3" xfId="23784"/>
    <cellStyle name="Standard 3 3 2 4 2 3 4 2 4" xfId="40366"/>
    <cellStyle name="Standard 3 3 2 4 2 3 4 2 5" xfId="48916"/>
    <cellStyle name="Standard 3 3 2 4 2 3 4 3" xfId="11028"/>
    <cellStyle name="Standard 3 3 2 4 2 3 4 3 2" xfId="27869"/>
    <cellStyle name="Standard 3 3 2 4 2 3 4 4" xfId="19578"/>
    <cellStyle name="Standard 3 3 2 4 2 3 4 5" xfId="36160"/>
    <cellStyle name="Standard 3 3 2 4 2 3 4 6" xfId="44710"/>
    <cellStyle name="Standard 3 3 2 4 2 3 5" xfId="6659"/>
    <cellStyle name="Standard 3 3 2 4 2 3 5 2" xfId="15227"/>
    <cellStyle name="Standard 3 3 2 4 2 3 5 2 2" xfId="32068"/>
    <cellStyle name="Standard 3 3 2 4 2 3 5 3" xfId="23777"/>
    <cellStyle name="Standard 3 3 2 4 2 3 5 4" xfId="40359"/>
    <cellStyle name="Standard 3 3 2 4 2 3 5 5" xfId="48909"/>
    <cellStyle name="Standard 3 3 2 4 2 3 6" xfId="8956"/>
    <cellStyle name="Standard 3 3 2 4 2 3 6 2" xfId="25798"/>
    <cellStyle name="Standard 3 3 2 4 2 3 7" xfId="17506"/>
    <cellStyle name="Standard 3 3 2 4 2 3 8" xfId="34088"/>
    <cellStyle name="Standard 3 3 2 4 2 3 9" xfId="42638"/>
    <cellStyle name="Standard 3 3 2 4 2 4" xfId="644"/>
    <cellStyle name="Standard 3 3 2 4 2 4 2" xfId="1680"/>
    <cellStyle name="Standard 3 3 2 4 2 4 2 2" xfId="3753"/>
    <cellStyle name="Standard 3 3 2 4 2 4 2 2 2" xfId="6669"/>
    <cellStyle name="Standard 3 3 2 4 2 4 2 2 2 2" xfId="15237"/>
    <cellStyle name="Standard 3 3 2 4 2 4 2 2 2 2 2" xfId="32078"/>
    <cellStyle name="Standard 3 3 2 4 2 4 2 2 2 3" xfId="23787"/>
    <cellStyle name="Standard 3 3 2 4 2 4 2 2 2 4" xfId="40369"/>
    <cellStyle name="Standard 3 3 2 4 2 4 2 2 2 5" xfId="48919"/>
    <cellStyle name="Standard 3 3 2 4 2 4 2 2 3" xfId="12323"/>
    <cellStyle name="Standard 3 3 2 4 2 4 2 2 3 2" xfId="29164"/>
    <cellStyle name="Standard 3 3 2 4 2 4 2 2 4" xfId="20873"/>
    <cellStyle name="Standard 3 3 2 4 2 4 2 2 5" xfId="37455"/>
    <cellStyle name="Standard 3 3 2 4 2 4 2 2 6" xfId="46005"/>
    <cellStyle name="Standard 3 3 2 4 2 4 2 3" xfId="6668"/>
    <cellStyle name="Standard 3 3 2 4 2 4 2 3 2" xfId="15236"/>
    <cellStyle name="Standard 3 3 2 4 2 4 2 3 2 2" xfId="32077"/>
    <cellStyle name="Standard 3 3 2 4 2 4 2 3 3" xfId="23786"/>
    <cellStyle name="Standard 3 3 2 4 2 4 2 3 4" xfId="40368"/>
    <cellStyle name="Standard 3 3 2 4 2 4 2 3 5" xfId="48918"/>
    <cellStyle name="Standard 3 3 2 4 2 4 2 4" xfId="10251"/>
    <cellStyle name="Standard 3 3 2 4 2 4 2 4 2" xfId="27092"/>
    <cellStyle name="Standard 3 3 2 4 2 4 2 5" xfId="18801"/>
    <cellStyle name="Standard 3 3 2 4 2 4 2 6" xfId="35383"/>
    <cellStyle name="Standard 3 3 2 4 2 4 2 7" xfId="43933"/>
    <cellStyle name="Standard 3 3 2 4 2 4 3" xfId="2717"/>
    <cellStyle name="Standard 3 3 2 4 2 4 3 2" xfId="6670"/>
    <cellStyle name="Standard 3 3 2 4 2 4 3 2 2" xfId="15238"/>
    <cellStyle name="Standard 3 3 2 4 2 4 3 2 2 2" xfId="32079"/>
    <cellStyle name="Standard 3 3 2 4 2 4 3 2 3" xfId="23788"/>
    <cellStyle name="Standard 3 3 2 4 2 4 3 2 4" xfId="40370"/>
    <cellStyle name="Standard 3 3 2 4 2 4 3 2 5" xfId="48920"/>
    <cellStyle name="Standard 3 3 2 4 2 4 3 3" xfId="11287"/>
    <cellStyle name="Standard 3 3 2 4 2 4 3 3 2" xfId="28128"/>
    <cellStyle name="Standard 3 3 2 4 2 4 3 4" xfId="19837"/>
    <cellStyle name="Standard 3 3 2 4 2 4 3 5" xfId="36419"/>
    <cellStyle name="Standard 3 3 2 4 2 4 3 6" xfId="44969"/>
    <cellStyle name="Standard 3 3 2 4 2 4 4" xfId="6667"/>
    <cellStyle name="Standard 3 3 2 4 2 4 4 2" xfId="15235"/>
    <cellStyle name="Standard 3 3 2 4 2 4 4 2 2" xfId="32076"/>
    <cellStyle name="Standard 3 3 2 4 2 4 4 3" xfId="23785"/>
    <cellStyle name="Standard 3 3 2 4 2 4 4 4" xfId="40367"/>
    <cellStyle name="Standard 3 3 2 4 2 4 4 5" xfId="48917"/>
    <cellStyle name="Standard 3 3 2 4 2 4 5" xfId="9215"/>
    <cellStyle name="Standard 3 3 2 4 2 4 5 2" xfId="26056"/>
    <cellStyle name="Standard 3 3 2 4 2 4 6" xfId="17765"/>
    <cellStyle name="Standard 3 3 2 4 2 4 7" xfId="34347"/>
    <cellStyle name="Standard 3 3 2 4 2 4 8" xfId="42897"/>
    <cellStyle name="Standard 3 3 2 4 2 5" xfId="1162"/>
    <cellStyle name="Standard 3 3 2 4 2 5 2" xfId="3235"/>
    <cellStyle name="Standard 3 3 2 4 2 5 2 2" xfId="6672"/>
    <cellStyle name="Standard 3 3 2 4 2 5 2 2 2" xfId="15240"/>
    <cellStyle name="Standard 3 3 2 4 2 5 2 2 2 2" xfId="32081"/>
    <cellStyle name="Standard 3 3 2 4 2 5 2 2 3" xfId="23790"/>
    <cellStyle name="Standard 3 3 2 4 2 5 2 2 4" xfId="40372"/>
    <cellStyle name="Standard 3 3 2 4 2 5 2 2 5" xfId="48922"/>
    <cellStyle name="Standard 3 3 2 4 2 5 2 3" xfId="11805"/>
    <cellStyle name="Standard 3 3 2 4 2 5 2 3 2" xfId="28646"/>
    <cellStyle name="Standard 3 3 2 4 2 5 2 4" xfId="20355"/>
    <cellStyle name="Standard 3 3 2 4 2 5 2 5" xfId="36937"/>
    <cellStyle name="Standard 3 3 2 4 2 5 2 6" xfId="45487"/>
    <cellStyle name="Standard 3 3 2 4 2 5 3" xfId="6671"/>
    <cellStyle name="Standard 3 3 2 4 2 5 3 2" xfId="15239"/>
    <cellStyle name="Standard 3 3 2 4 2 5 3 2 2" xfId="32080"/>
    <cellStyle name="Standard 3 3 2 4 2 5 3 3" xfId="23789"/>
    <cellStyle name="Standard 3 3 2 4 2 5 3 4" xfId="40371"/>
    <cellStyle name="Standard 3 3 2 4 2 5 3 5" xfId="48921"/>
    <cellStyle name="Standard 3 3 2 4 2 5 4" xfId="9733"/>
    <cellStyle name="Standard 3 3 2 4 2 5 4 2" xfId="26574"/>
    <cellStyle name="Standard 3 3 2 4 2 5 5" xfId="18283"/>
    <cellStyle name="Standard 3 3 2 4 2 5 6" xfId="34865"/>
    <cellStyle name="Standard 3 3 2 4 2 5 7" xfId="43415"/>
    <cellStyle name="Standard 3 3 2 4 2 6" xfId="2199"/>
    <cellStyle name="Standard 3 3 2 4 2 6 2" xfId="6673"/>
    <cellStyle name="Standard 3 3 2 4 2 6 2 2" xfId="15241"/>
    <cellStyle name="Standard 3 3 2 4 2 6 2 2 2" xfId="32082"/>
    <cellStyle name="Standard 3 3 2 4 2 6 2 3" xfId="23791"/>
    <cellStyle name="Standard 3 3 2 4 2 6 2 4" xfId="40373"/>
    <cellStyle name="Standard 3 3 2 4 2 6 2 5" xfId="48923"/>
    <cellStyle name="Standard 3 3 2 4 2 6 3" xfId="10769"/>
    <cellStyle name="Standard 3 3 2 4 2 6 3 2" xfId="27610"/>
    <cellStyle name="Standard 3 3 2 4 2 6 4" xfId="19319"/>
    <cellStyle name="Standard 3 3 2 4 2 6 5" xfId="35901"/>
    <cellStyle name="Standard 3 3 2 4 2 6 6" xfId="44451"/>
    <cellStyle name="Standard 3 3 2 4 2 7" xfId="6642"/>
    <cellStyle name="Standard 3 3 2 4 2 7 2" xfId="15210"/>
    <cellStyle name="Standard 3 3 2 4 2 7 2 2" xfId="32051"/>
    <cellStyle name="Standard 3 3 2 4 2 7 3" xfId="23760"/>
    <cellStyle name="Standard 3 3 2 4 2 7 4" xfId="40342"/>
    <cellStyle name="Standard 3 3 2 4 2 7 5" xfId="48892"/>
    <cellStyle name="Standard 3 3 2 4 2 8" xfId="8437"/>
    <cellStyle name="Standard 3 3 2 4 2 8 2" xfId="16988"/>
    <cellStyle name="Standard 3 3 2 4 2 8 3" xfId="25538"/>
    <cellStyle name="Standard 3 3 2 4 2 8 4" xfId="42120"/>
    <cellStyle name="Standard 3 3 2 4 2 8 5" xfId="50670"/>
    <cellStyle name="Standard 3 3 2 4 2 9" xfId="8697"/>
    <cellStyle name="Standard 3 3 2 4 3" xfId="185"/>
    <cellStyle name="Standard 3 3 2 4 3 10" xfId="33893"/>
    <cellStyle name="Standard 3 3 2 4 3 11" xfId="42443"/>
    <cellStyle name="Standard 3 3 2 4 3 2" xfId="449"/>
    <cellStyle name="Standard 3 3 2 4 3 2 2" xfId="967"/>
    <cellStyle name="Standard 3 3 2 4 3 2 2 2" xfId="2003"/>
    <cellStyle name="Standard 3 3 2 4 3 2 2 2 2" xfId="4076"/>
    <cellStyle name="Standard 3 3 2 4 3 2 2 2 2 2" xfId="6678"/>
    <cellStyle name="Standard 3 3 2 4 3 2 2 2 2 2 2" xfId="15246"/>
    <cellStyle name="Standard 3 3 2 4 3 2 2 2 2 2 2 2" xfId="32087"/>
    <cellStyle name="Standard 3 3 2 4 3 2 2 2 2 2 3" xfId="23796"/>
    <cellStyle name="Standard 3 3 2 4 3 2 2 2 2 2 4" xfId="40378"/>
    <cellStyle name="Standard 3 3 2 4 3 2 2 2 2 2 5" xfId="48928"/>
    <cellStyle name="Standard 3 3 2 4 3 2 2 2 2 3" xfId="12646"/>
    <cellStyle name="Standard 3 3 2 4 3 2 2 2 2 3 2" xfId="29487"/>
    <cellStyle name="Standard 3 3 2 4 3 2 2 2 2 4" xfId="21196"/>
    <cellStyle name="Standard 3 3 2 4 3 2 2 2 2 5" xfId="37778"/>
    <cellStyle name="Standard 3 3 2 4 3 2 2 2 2 6" xfId="46328"/>
    <cellStyle name="Standard 3 3 2 4 3 2 2 2 3" xfId="6677"/>
    <cellStyle name="Standard 3 3 2 4 3 2 2 2 3 2" xfId="15245"/>
    <cellStyle name="Standard 3 3 2 4 3 2 2 2 3 2 2" xfId="32086"/>
    <cellStyle name="Standard 3 3 2 4 3 2 2 2 3 3" xfId="23795"/>
    <cellStyle name="Standard 3 3 2 4 3 2 2 2 3 4" xfId="40377"/>
    <cellStyle name="Standard 3 3 2 4 3 2 2 2 3 5" xfId="48927"/>
    <cellStyle name="Standard 3 3 2 4 3 2 2 2 4" xfId="10574"/>
    <cellStyle name="Standard 3 3 2 4 3 2 2 2 4 2" xfId="27415"/>
    <cellStyle name="Standard 3 3 2 4 3 2 2 2 5" xfId="19124"/>
    <cellStyle name="Standard 3 3 2 4 3 2 2 2 6" xfId="35706"/>
    <cellStyle name="Standard 3 3 2 4 3 2 2 2 7" xfId="44256"/>
    <cellStyle name="Standard 3 3 2 4 3 2 2 3" xfId="3040"/>
    <cellStyle name="Standard 3 3 2 4 3 2 2 3 2" xfId="6679"/>
    <cellStyle name="Standard 3 3 2 4 3 2 2 3 2 2" xfId="15247"/>
    <cellStyle name="Standard 3 3 2 4 3 2 2 3 2 2 2" xfId="32088"/>
    <cellStyle name="Standard 3 3 2 4 3 2 2 3 2 3" xfId="23797"/>
    <cellStyle name="Standard 3 3 2 4 3 2 2 3 2 4" xfId="40379"/>
    <cellStyle name="Standard 3 3 2 4 3 2 2 3 2 5" xfId="48929"/>
    <cellStyle name="Standard 3 3 2 4 3 2 2 3 3" xfId="11610"/>
    <cellStyle name="Standard 3 3 2 4 3 2 2 3 3 2" xfId="28451"/>
    <cellStyle name="Standard 3 3 2 4 3 2 2 3 4" xfId="20160"/>
    <cellStyle name="Standard 3 3 2 4 3 2 2 3 5" xfId="36742"/>
    <cellStyle name="Standard 3 3 2 4 3 2 2 3 6" xfId="45292"/>
    <cellStyle name="Standard 3 3 2 4 3 2 2 4" xfId="6676"/>
    <cellStyle name="Standard 3 3 2 4 3 2 2 4 2" xfId="15244"/>
    <cellStyle name="Standard 3 3 2 4 3 2 2 4 2 2" xfId="32085"/>
    <cellStyle name="Standard 3 3 2 4 3 2 2 4 3" xfId="23794"/>
    <cellStyle name="Standard 3 3 2 4 3 2 2 4 4" xfId="40376"/>
    <cellStyle name="Standard 3 3 2 4 3 2 2 4 5" xfId="48926"/>
    <cellStyle name="Standard 3 3 2 4 3 2 2 5" xfId="9538"/>
    <cellStyle name="Standard 3 3 2 4 3 2 2 5 2" xfId="26379"/>
    <cellStyle name="Standard 3 3 2 4 3 2 2 6" xfId="18088"/>
    <cellStyle name="Standard 3 3 2 4 3 2 2 7" xfId="34670"/>
    <cellStyle name="Standard 3 3 2 4 3 2 2 8" xfId="43220"/>
    <cellStyle name="Standard 3 3 2 4 3 2 3" xfId="1485"/>
    <cellStyle name="Standard 3 3 2 4 3 2 3 2" xfId="3558"/>
    <cellStyle name="Standard 3 3 2 4 3 2 3 2 2" xfId="6681"/>
    <cellStyle name="Standard 3 3 2 4 3 2 3 2 2 2" xfId="15249"/>
    <cellStyle name="Standard 3 3 2 4 3 2 3 2 2 2 2" xfId="32090"/>
    <cellStyle name="Standard 3 3 2 4 3 2 3 2 2 3" xfId="23799"/>
    <cellStyle name="Standard 3 3 2 4 3 2 3 2 2 4" xfId="40381"/>
    <cellStyle name="Standard 3 3 2 4 3 2 3 2 2 5" xfId="48931"/>
    <cellStyle name="Standard 3 3 2 4 3 2 3 2 3" xfId="12128"/>
    <cellStyle name="Standard 3 3 2 4 3 2 3 2 3 2" xfId="28969"/>
    <cellStyle name="Standard 3 3 2 4 3 2 3 2 4" xfId="20678"/>
    <cellStyle name="Standard 3 3 2 4 3 2 3 2 5" xfId="37260"/>
    <cellStyle name="Standard 3 3 2 4 3 2 3 2 6" xfId="45810"/>
    <cellStyle name="Standard 3 3 2 4 3 2 3 3" xfId="6680"/>
    <cellStyle name="Standard 3 3 2 4 3 2 3 3 2" xfId="15248"/>
    <cellStyle name="Standard 3 3 2 4 3 2 3 3 2 2" xfId="32089"/>
    <cellStyle name="Standard 3 3 2 4 3 2 3 3 3" xfId="23798"/>
    <cellStyle name="Standard 3 3 2 4 3 2 3 3 4" xfId="40380"/>
    <cellStyle name="Standard 3 3 2 4 3 2 3 3 5" xfId="48930"/>
    <cellStyle name="Standard 3 3 2 4 3 2 3 4" xfId="10056"/>
    <cellStyle name="Standard 3 3 2 4 3 2 3 4 2" xfId="26897"/>
    <cellStyle name="Standard 3 3 2 4 3 2 3 5" xfId="18606"/>
    <cellStyle name="Standard 3 3 2 4 3 2 3 6" xfId="35188"/>
    <cellStyle name="Standard 3 3 2 4 3 2 3 7" xfId="43738"/>
    <cellStyle name="Standard 3 3 2 4 3 2 4" xfId="2522"/>
    <cellStyle name="Standard 3 3 2 4 3 2 4 2" xfId="6682"/>
    <cellStyle name="Standard 3 3 2 4 3 2 4 2 2" xfId="15250"/>
    <cellStyle name="Standard 3 3 2 4 3 2 4 2 2 2" xfId="32091"/>
    <cellStyle name="Standard 3 3 2 4 3 2 4 2 3" xfId="23800"/>
    <cellStyle name="Standard 3 3 2 4 3 2 4 2 4" xfId="40382"/>
    <cellStyle name="Standard 3 3 2 4 3 2 4 2 5" xfId="48932"/>
    <cellStyle name="Standard 3 3 2 4 3 2 4 3" xfId="11092"/>
    <cellStyle name="Standard 3 3 2 4 3 2 4 3 2" xfId="27933"/>
    <cellStyle name="Standard 3 3 2 4 3 2 4 4" xfId="19642"/>
    <cellStyle name="Standard 3 3 2 4 3 2 4 5" xfId="36224"/>
    <cellStyle name="Standard 3 3 2 4 3 2 4 6" xfId="44774"/>
    <cellStyle name="Standard 3 3 2 4 3 2 5" xfId="6675"/>
    <cellStyle name="Standard 3 3 2 4 3 2 5 2" xfId="15243"/>
    <cellStyle name="Standard 3 3 2 4 3 2 5 2 2" xfId="32084"/>
    <cellStyle name="Standard 3 3 2 4 3 2 5 3" xfId="23793"/>
    <cellStyle name="Standard 3 3 2 4 3 2 5 4" xfId="40375"/>
    <cellStyle name="Standard 3 3 2 4 3 2 5 5" xfId="48925"/>
    <cellStyle name="Standard 3 3 2 4 3 2 6" xfId="9020"/>
    <cellStyle name="Standard 3 3 2 4 3 2 6 2" xfId="25862"/>
    <cellStyle name="Standard 3 3 2 4 3 2 7" xfId="17570"/>
    <cellStyle name="Standard 3 3 2 4 3 2 8" xfId="34152"/>
    <cellStyle name="Standard 3 3 2 4 3 2 9" xfId="42702"/>
    <cellStyle name="Standard 3 3 2 4 3 3" xfId="708"/>
    <cellStyle name="Standard 3 3 2 4 3 3 2" xfId="1744"/>
    <cellStyle name="Standard 3 3 2 4 3 3 2 2" xfId="3817"/>
    <cellStyle name="Standard 3 3 2 4 3 3 2 2 2" xfId="6685"/>
    <cellStyle name="Standard 3 3 2 4 3 3 2 2 2 2" xfId="15253"/>
    <cellStyle name="Standard 3 3 2 4 3 3 2 2 2 2 2" xfId="32094"/>
    <cellStyle name="Standard 3 3 2 4 3 3 2 2 2 3" xfId="23803"/>
    <cellStyle name="Standard 3 3 2 4 3 3 2 2 2 4" xfId="40385"/>
    <cellStyle name="Standard 3 3 2 4 3 3 2 2 2 5" xfId="48935"/>
    <cellStyle name="Standard 3 3 2 4 3 3 2 2 3" xfId="12387"/>
    <cellStyle name="Standard 3 3 2 4 3 3 2 2 3 2" xfId="29228"/>
    <cellStyle name="Standard 3 3 2 4 3 3 2 2 4" xfId="20937"/>
    <cellStyle name="Standard 3 3 2 4 3 3 2 2 5" xfId="37519"/>
    <cellStyle name="Standard 3 3 2 4 3 3 2 2 6" xfId="46069"/>
    <cellStyle name="Standard 3 3 2 4 3 3 2 3" xfId="6684"/>
    <cellStyle name="Standard 3 3 2 4 3 3 2 3 2" xfId="15252"/>
    <cellStyle name="Standard 3 3 2 4 3 3 2 3 2 2" xfId="32093"/>
    <cellStyle name="Standard 3 3 2 4 3 3 2 3 3" xfId="23802"/>
    <cellStyle name="Standard 3 3 2 4 3 3 2 3 4" xfId="40384"/>
    <cellStyle name="Standard 3 3 2 4 3 3 2 3 5" xfId="48934"/>
    <cellStyle name="Standard 3 3 2 4 3 3 2 4" xfId="10315"/>
    <cellStyle name="Standard 3 3 2 4 3 3 2 4 2" xfId="27156"/>
    <cellStyle name="Standard 3 3 2 4 3 3 2 5" xfId="18865"/>
    <cellStyle name="Standard 3 3 2 4 3 3 2 6" xfId="35447"/>
    <cellStyle name="Standard 3 3 2 4 3 3 2 7" xfId="43997"/>
    <cellStyle name="Standard 3 3 2 4 3 3 3" xfId="2781"/>
    <cellStyle name="Standard 3 3 2 4 3 3 3 2" xfId="6686"/>
    <cellStyle name="Standard 3 3 2 4 3 3 3 2 2" xfId="15254"/>
    <cellStyle name="Standard 3 3 2 4 3 3 3 2 2 2" xfId="32095"/>
    <cellStyle name="Standard 3 3 2 4 3 3 3 2 3" xfId="23804"/>
    <cellStyle name="Standard 3 3 2 4 3 3 3 2 4" xfId="40386"/>
    <cellStyle name="Standard 3 3 2 4 3 3 3 2 5" xfId="48936"/>
    <cellStyle name="Standard 3 3 2 4 3 3 3 3" xfId="11351"/>
    <cellStyle name="Standard 3 3 2 4 3 3 3 3 2" xfId="28192"/>
    <cellStyle name="Standard 3 3 2 4 3 3 3 4" xfId="19901"/>
    <cellStyle name="Standard 3 3 2 4 3 3 3 5" xfId="36483"/>
    <cellStyle name="Standard 3 3 2 4 3 3 3 6" xfId="45033"/>
    <cellStyle name="Standard 3 3 2 4 3 3 4" xfId="6683"/>
    <cellStyle name="Standard 3 3 2 4 3 3 4 2" xfId="15251"/>
    <cellStyle name="Standard 3 3 2 4 3 3 4 2 2" xfId="32092"/>
    <cellStyle name="Standard 3 3 2 4 3 3 4 3" xfId="23801"/>
    <cellStyle name="Standard 3 3 2 4 3 3 4 4" xfId="40383"/>
    <cellStyle name="Standard 3 3 2 4 3 3 4 5" xfId="48933"/>
    <cellStyle name="Standard 3 3 2 4 3 3 5" xfId="9279"/>
    <cellStyle name="Standard 3 3 2 4 3 3 5 2" xfId="26120"/>
    <cellStyle name="Standard 3 3 2 4 3 3 6" xfId="17829"/>
    <cellStyle name="Standard 3 3 2 4 3 3 7" xfId="34411"/>
    <cellStyle name="Standard 3 3 2 4 3 3 8" xfId="42961"/>
    <cellStyle name="Standard 3 3 2 4 3 4" xfId="1226"/>
    <cellStyle name="Standard 3 3 2 4 3 4 2" xfId="3299"/>
    <cellStyle name="Standard 3 3 2 4 3 4 2 2" xfId="6688"/>
    <cellStyle name="Standard 3 3 2 4 3 4 2 2 2" xfId="15256"/>
    <cellStyle name="Standard 3 3 2 4 3 4 2 2 2 2" xfId="32097"/>
    <cellStyle name="Standard 3 3 2 4 3 4 2 2 3" xfId="23806"/>
    <cellStyle name="Standard 3 3 2 4 3 4 2 2 4" xfId="40388"/>
    <cellStyle name="Standard 3 3 2 4 3 4 2 2 5" xfId="48938"/>
    <cellStyle name="Standard 3 3 2 4 3 4 2 3" xfId="11869"/>
    <cellStyle name="Standard 3 3 2 4 3 4 2 3 2" xfId="28710"/>
    <cellStyle name="Standard 3 3 2 4 3 4 2 4" xfId="20419"/>
    <cellStyle name="Standard 3 3 2 4 3 4 2 5" xfId="37001"/>
    <cellStyle name="Standard 3 3 2 4 3 4 2 6" xfId="45551"/>
    <cellStyle name="Standard 3 3 2 4 3 4 3" xfId="6687"/>
    <cellStyle name="Standard 3 3 2 4 3 4 3 2" xfId="15255"/>
    <cellStyle name="Standard 3 3 2 4 3 4 3 2 2" xfId="32096"/>
    <cellStyle name="Standard 3 3 2 4 3 4 3 3" xfId="23805"/>
    <cellStyle name="Standard 3 3 2 4 3 4 3 4" xfId="40387"/>
    <cellStyle name="Standard 3 3 2 4 3 4 3 5" xfId="48937"/>
    <cellStyle name="Standard 3 3 2 4 3 4 4" xfId="9797"/>
    <cellStyle name="Standard 3 3 2 4 3 4 4 2" xfId="26638"/>
    <cellStyle name="Standard 3 3 2 4 3 4 5" xfId="18347"/>
    <cellStyle name="Standard 3 3 2 4 3 4 6" xfId="34929"/>
    <cellStyle name="Standard 3 3 2 4 3 4 7" xfId="43479"/>
    <cellStyle name="Standard 3 3 2 4 3 5" xfId="2263"/>
    <cellStyle name="Standard 3 3 2 4 3 5 2" xfId="6689"/>
    <cellStyle name="Standard 3 3 2 4 3 5 2 2" xfId="15257"/>
    <cellStyle name="Standard 3 3 2 4 3 5 2 2 2" xfId="32098"/>
    <cellStyle name="Standard 3 3 2 4 3 5 2 3" xfId="23807"/>
    <cellStyle name="Standard 3 3 2 4 3 5 2 4" xfId="40389"/>
    <cellStyle name="Standard 3 3 2 4 3 5 2 5" xfId="48939"/>
    <cellStyle name="Standard 3 3 2 4 3 5 3" xfId="10833"/>
    <cellStyle name="Standard 3 3 2 4 3 5 3 2" xfId="27674"/>
    <cellStyle name="Standard 3 3 2 4 3 5 4" xfId="19383"/>
    <cellStyle name="Standard 3 3 2 4 3 5 5" xfId="35965"/>
    <cellStyle name="Standard 3 3 2 4 3 5 6" xfId="44515"/>
    <cellStyle name="Standard 3 3 2 4 3 6" xfId="6674"/>
    <cellStyle name="Standard 3 3 2 4 3 6 2" xfId="15242"/>
    <cellStyle name="Standard 3 3 2 4 3 6 2 2" xfId="32083"/>
    <cellStyle name="Standard 3 3 2 4 3 6 3" xfId="23792"/>
    <cellStyle name="Standard 3 3 2 4 3 6 4" xfId="40374"/>
    <cellStyle name="Standard 3 3 2 4 3 6 5" xfId="48924"/>
    <cellStyle name="Standard 3 3 2 4 3 7" xfId="8501"/>
    <cellStyle name="Standard 3 3 2 4 3 7 2" xfId="17052"/>
    <cellStyle name="Standard 3 3 2 4 3 7 3" xfId="25602"/>
    <cellStyle name="Standard 3 3 2 4 3 7 4" xfId="42184"/>
    <cellStyle name="Standard 3 3 2 4 3 7 5" xfId="50734"/>
    <cellStyle name="Standard 3 3 2 4 3 8" xfId="8761"/>
    <cellStyle name="Standard 3 3 2 4 3 9" xfId="17311"/>
    <cellStyle name="Standard 3 3 2 4 4" xfId="321"/>
    <cellStyle name="Standard 3 3 2 4 4 2" xfId="839"/>
    <cellStyle name="Standard 3 3 2 4 4 2 2" xfId="1875"/>
    <cellStyle name="Standard 3 3 2 4 4 2 2 2" xfId="3948"/>
    <cellStyle name="Standard 3 3 2 4 4 2 2 2 2" xfId="6693"/>
    <cellStyle name="Standard 3 3 2 4 4 2 2 2 2 2" xfId="15261"/>
    <cellStyle name="Standard 3 3 2 4 4 2 2 2 2 2 2" xfId="32102"/>
    <cellStyle name="Standard 3 3 2 4 4 2 2 2 2 3" xfId="23811"/>
    <cellStyle name="Standard 3 3 2 4 4 2 2 2 2 4" xfId="40393"/>
    <cellStyle name="Standard 3 3 2 4 4 2 2 2 2 5" xfId="48943"/>
    <cellStyle name="Standard 3 3 2 4 4 2 2 2 3" xfId="12518"/>
    <cellStyle name="Standard 3 3 2 4 4 2 2 2 3 2" xfId="29359"/>
    <cellStyle name="Standard 3 3 2 4 4 2 2 2 4" xfId="21068"/>
    <cellStyle name="Standard 3 3 2 4 4 2 2 2 5" xfId="37650"/>
    <cellStyle name="Standard 3 3 2 4 4 2 2 2 6" xfId="46200"/>
    <cellStyle name="Standard 3 3 2 4 4 2 2 3" xfId="6692"/>
    <cellStyle name="Standard 3 3 2 4 4 2 2 3 2" xfId="15260"/>
    <cellStyle name="Standard 3 3 2 4 4 2 2 3 2 2" xfId="32101"/>
    <cellStyle name="Standard 3 3 2 4 4 2 2 3 3" xfId="23810"/>
    <cellStyle name="Standard 3 3 2 4 4 2 2 3 4" xfId="40392"/>
    <cellStyle name="Standard 3 3 2 4 4 2 2 3 5" xfId="48942"/>
    <cellStyle name="Standard 3 3 2 4 4 2 2 4" xfId="10446"/>
    <cellStyle name="Standard 3 3 2 4 4 2 2 4 2" xfId="27287"/>
    <cellStyle name="Standard 3 3 2 4 4 2 2 5" xfId="18996"/>
    <cellStyle name="Standard 3 3 2 4 4 2 2 6" xfId="35578"/>
    <cellStyle name="Standard 3 3 2 4 4 2 2 7" xfId="44128"/>
    <cellStyle name="Standard 3 3 2 4 4 2 3" xfId="2912"/>
    <cellStyle name="Standard 3 3 2 4 4 2 3 2" xfId="6694"/>
    <cellStyle name="Standard 3 3 2 4 4 2 3 2 2" xfId="15262"/>
    <cellStyle name="Standard 3 3 2 4 4 2 3 2 2 2" xfId="32103"/>
    <cellStyle name="Standard 3 3 2 4 4 2 3 2 3" xfId="23812"/>
    <cellStyle name="Standard 3 3 2 4 4 2 3 2 4" xfId="40394"/>
    <cellStyle name="Standard 3 3 2 4 4 2 3 2 5" xfId="48944"/>
    <cellStyle name="Standard 3 3 2 4 4 2 3 3" xfId="11482"/>
    <cellStyle name="Standard 3 3 2 4 4 2 3 3 2" xfId="28323"/>
    <cellStyle name="Standard 3 3 2 4 4 2 3 4" xfId="20032"/>
    <cellStyle name="Standard 3 3 2 4 4 2 3 5" xfId="36614"/>
    <cellStyle name="Standard 3 3 2 4 4 2 3 6" xfId="45164"/>
    <cellStyle name="Standard 3 3 2 4 4 2 4" xfId="6691"/>
    <cellStyle name="Standard 3 3 2 4 4 2 4 2" xfId="15259"/>
    <cellStyle name="Standard 3 3 2 4 4 2 4 2 2" xfId="32100"/>
    <cellStyle name="Standard 3 3 2 4 4 2 4 3" xfId="23809"/>
    <cellStyle name="Standard 3 3 2 4 4 2 4 4" xfId="40391"/>
    <cellStyle name="Standard 3 3 2 4 4 2 4 5" xfId="48941"/>
    <cellStyle name="Standard 3 3 2 4 4 2 5" xfId="9410"/>
    <cellStyle name="Standard 3 3 2 4 4 2 5 2" xfId="26251"/>
    <cellStyle name="Standard 3 3 2 4 4 2 6" xfId="17960"/>
    <cellStyle name="Standard 3 3 2 4 4 2 7" xfId="34542"/>
    <cellStyle name="Standard 3 3 2 4 4 2 8" xfId="43092"/>
    <cellStyle name="Standard 3 3 2 4 4 3" xfId="1357"/>
    <cellStyle name="Standard 3 3 2 4 4 3 2" xfId="3430"/>
    <cellStyle name="Standard 3 3 2 4 4 3 2 2" xfId="6696"/>
    <cellStyle name="Standard 3 3 2 4 4 3 2 2 2" xfId="15264"/>
    <cellStyle name="Standard 3 3 2 4 4 3 2 2 2 2" xfId="32105"/>
    <cellStyle name="Standard 3 3 2 4 4 3 2 2 3" xfId="23814"/>
    <cellStyle name="Standard 3 3 2 4 4 3 2 2 4" xfId="40396"/>
    <cellStyle name="Standard 3 3 2 4 4 3 2 2 5" xfId="48946"/>
    <cellStyle name="Standard 3 3 2 4 4 3 2 3" xfId="12000"/>
    <cellStyle name="Standard 3 3 2 4 4 3 2 3 2" xfId="28841"/>
    <cellStyle name="Standard 3 3 2 4 4 3 2 4" xfId="20550"/>
    <cellStyle name="Standard 3 3 2 4 4 3 2 5" xfId="37132"/>
    <cellStyle name="Standard 3 3 2 4 4 3 2 6" xfId="45682"/>
    <cellStyle name="Standard 3 3 2 4 4 3 3" xfId="6695"/>
    <cellStyle name="Standard 3 3 2 4 4 3 3 2" xfId="15263"/>
    <cellStyle name="Standard 3 3 2 4 4 3 3 2 2" xfId="32104"/>
    <cellStyle name="Standard 3 3 2 4 4 3 3 3" xfId="23813"/>
    <cellStyle name="Standard 3 3 2 4 4 3 3 4" xfId="40395"/>
    <cellStyle name="Standard 3 3 2 4 4 3 3 5" xfId="48945"/>
    <cellStyle name="Standard 3 3 2 4 4 3 4" xfId="9928"/>
    <cellStyle name="Standard 3 3 2 4 4 3 4 2" xfId="26769"/>
    <cellStyle name="Standard 3 3 2 4 4 3 5" xfId="18478"/>
    <cellStyle name="Standard 3 3 2 4 4 3 6" xfId="35060"/>
    <cellStyle name="Standard 3 3 2 4 4 3 7" xfId="43610"/>
    <cellStyle name="Standard 3 3 2 4 4 4" xfId="2394"/>
    <cellStyle name="Standard 3 3 2 4 4 4 2" xfId="6697"/>
    <cellStyle name="Standard 3 3 2 4 4 4 2 2" xfId="15265"/>
    <cellStyle name="Standard 3 3 2 4 4 4 2 2 2" xfId="32106"/>
    <cellStyle name="Standard 3 3 2 4 4 4 2 3" xfId="23815"/>
    <cellStyle name="Standard 3 3 2 4 4 4 2 4" xfId="40397"/>
    <cellStyle name="Standard 3 3 2 4 4 4 2 5" xfId="48947"/>
    <cellStyle name="Standard 3 3 2 4 4 4 3" xfId="10964"/>
    <cellStyle name="Standard 3 3 2 4 4 4 3 2" xfId="27805"/>
    <cellStyle name="Standard 3 3 2 4 4 4 4" xfId="19514"/>
    <cellStyle name="Standard 3 3 2 4 4 4 5" xfId="36096"/>
    <cellStyle name="Standard 3 3 2 4 4 4 6" xfId="44646"/>
    <cellStyle name="Standard 3 3 2 4 4 5" xfId="6690"/>
    <cellStyle name="Standard 3 3 2 4 4 5 2" xfId="15258"/>
    <cellStyle name="Standard 3 3 2 4 4 5 2 2" xfId="32099"/>
    <cellStyle name="Standard 3 3 2 4 4 5 3" xfId="23808"/>
    <cellStyle name="Standard 3 3 2 4 4 5 4" xfId="40390"/>
    <cellStyle name="Standard 3 3 2 4 4 5 5" xfId="48940"/>
    <cellStyle name="Standard 3 3 2 4 4 6" xfId="8892"/>
    <cellStyle name="Standard 3 3 2 4 4 6 2" xfId="25734"/>
    <cellStyle name="Standard 3 3 2 4 4 7" xfId="17442"/>
    <cellStyle name="Standard 3 3 2 4 4 8" xfId="34024"/>
    <cellStyle name="Standard 3 3 2 4 4 9" xfId="42574"/>
    <cellStyle name="Standard 3 3 2 4 5" xfId="580"/>
    <cellStyle name="Standard 3 3 2 4 5 2" xfId="1616"/>
    <cellStyle name="Standard 3 3 2 4 5 2 2" xfId="3689"/>
    <cellStyle name="Standard 3 3 2 4 5 2 2 2" xfId="6700"/>
    <cellStyle name="Standard 3 3 2 4 5 2 2 2 2" xfId="15268"/>
    <cellStyle name="Standard 3 3 2 4 5 2 2 2 2 2" xfId="32109"/>
    <cellStyle name="Standard 3 3 2 4 5 2 2 2 3" xfId="23818"/>
    <cellStyle name="Standard 3 3 2 4 5 2 2 2 4" xfId="40400"/>
    <cellStyle name="Standard 3 3 2 4 5 2 2 2 5" xfId="48950"/>
    <cellStyle name="Standard 3 3 2 4 5 2 2 3" xfId="12259"/>
    <cellStyle name="Standard 3 3 2 4 5 2 2 3 2" xfId="29100"/>
    <cellStyle name="Standard 3 3 2 4 5 2 2 4" xfId="20809"/>
    <cellStyle name="Standard 3 3 2 4 5 2 2 5" xfId="37391"/>
    <cellStyle name="Standard 3 3 2 4 5 2 2 6" xfId="45941"/>
    <cellStyle name="Standard 3 3 2 4 5 2 3" xfId="6699"/>
    <cellStyle name="Standard 3 3 2 4 5 2 3 2" xfId="15267"/>
    <cellStyle name="Standard 3 3 2 4 5 2 3 2 2" xfId="32108"/>
    <cellStyle name="Standard 3 3 2 4 5 2 3 3" xfId="23817"/>
    <cellStyle name="Standard 3 3 2 4 5 2 3 4" xfId="40399"/>
    <cellStyle name="Standard 3 3 2 4 5 2 3 5" xfId="48949"/>
    <cellStyle name="Standard 3 3 2 4 5 2 4" xfId="10187"/>
    <cellStyle name="Standard 3 3 2 4 5 2 4 2" xfId="27028"/>
    <cellStyle name="Standard 3 3 2 4 5 2 5" xfId="18737"/>
    <cellStyle name="Standard 3 3 2 4 5 2 6" xfId="35319"/>
    <cellStyle name="Standard 3 3 2 4 5 2 7" xfId="43869"/>
    <cellStyle name="Standard 3 3 2 4 5 3" xfId="2653"/>
    <cellStyle name="Standard 3 3 2 4 5 3 2" xfId="6701"/>
    <cellStyle name="Standard 3 3 2 4 5 3 2 2" xfId="15269"/>
    <cellStyle name="Standard 3 3 2 4 5 3 2 2 2" xfId="32110"/>
    <cellStyle name="Standard 3 3 2 4 5 3 2 3" xfId="23819"/>
    <cellStyle name="Standard 3 3 2 4 5 3 2 4" xfId="40401"/>
    <cellStyle name="Standard 3 3 2 4 5 3 2 5" xfId="48951"/>
    <cellStyle name="Standard 3 3 2 4 5 3 3" xfId="11223"/>
    <cellStyle name="Standard 3 3 2 4 5 3 3 2" xfId="28064"/>
    <cellStyle name="Standard 3 3 2 4 5 3 4" xfId="19773"/>
    <cellStyle name="Standard 3 3 2 4 5 3 5" xfId="36355"/>
    <cellStyle name="Standard 3 3 2 4 5 3 6" xfId="44905"/>
    <cellStyle name="Standard 3 3 2 4 5 4" xfId="6698"/>
    <cellStyle name="Standard 3 3 2 4 5 4 2" xfId="15266"/>
    <cellStyle name="Standard 3 3 2 4 5 4 2 2" xfId="32107"/>
    <cellStyle name="Standard 3 3 2 4 5 4 3" xfId="23816"/>
    <cellStyle name="Standard 3 3 2 4 5 4 4" xfId="40398"/>
    <cellStyle name="Standard 3 3 2 4 5 4 5" xfId="48948"/>
    <cellStyle name="Standard 3 3 2 4 5 5" xfId="9151"/>
    <cellStyle name="Standard 3 3 2 4 5 5 2" xfId="25992"/>
    <cellStyle name="Standard 3 3 2 4 5 6" xfId="17701"/>
    <cellStyle name="Standard 3 3 2 4 5 7" xfId="34283"/>
    <cellStyle name="Standard 3 3 2 4 5 8" xfId="42833"/>
    <cellStyle name="Standard 3 3 2 4 6" xfId="1098"/>
    <cellStyle name="Standard 3 3 2 4 6 2" xfId="3171"/>
    <cellStyle name="Standard 3 3 2 4 6 2 2" xfId="6703"/>
    <cellStyle name="Standard 3 3 2 4 6 2 2 2" xfId="15271"/>
    <cellStyle name="Standard 3 3 2 4 6 2 2 2 2" xfId="32112"/>
    <cellStyle name="Standard 3 3 2 4 6 2 2 3" xfId="23821"/>
    <cellStyle name="Standard 3 3 2 4 6 2 2 4" xfId="40403"/>
    <cellStyle name="Standard 3 3 2 4 6 2 2 5" xfId="48953"/>
    <cellStyle name="Standard 3 3 2 4 6 2 3" xfId="11741"/>
    <cellStyle name="Standard 3 3 2 4 6 2 3 2" xfId="28582"/>
    <cellStyle name="Standard 3 3 2 4 6 2 4" xfId="20291"/>
    <cellStyle name="Standard 3 3 2 4 6 2 5" xfId="36873"/>
    <cellStyle name="Standard 3 3 2 4 6 2 6" xfId="45423"/>
    <cellStyle name="Standard 3 3 2 4 6 3" xfId="6702"/>
    <cellStyle name="Standard 3 3 2 4 6 3 2" xfId="15270"/>
    <cellStyle name="Standard 3 3 2 4 6 3 2 2" xfId="32111"/>
    <cellStyle name="Standard 3 3 2 4 6 3 3" xfId="23820"/>
    <cellStyle name="Standard 3 3 2 4 6 3 4" xfId="40402"/>
    <cellStyle name="Standard 3 3 2 4 6 3 5" xfId="48952"/>
    <cellStyle name="Standard 3 3 2 4 6 4" xfId="9669"/>
    <cellStyle name="Standard 3 3 2 4 6 4 2" xfId="26510"/>
    <cellStyle name="Standard 3 3 2 4 6 5" xfId="18219"/>
    <cellStyle name="Standard 3 3 2 4 6 6" xfId="34801"/>
    <cellStyle name="Standard 3 3 2 4 6 7" xfId="43351"/>
    <cellStyle name="Standard 3 3 2 4 7" xfId="2135"/>
    <cellStyle name="Standard 3 3 2 4 7 2" xfId="6704"/>
    <cellStyle name="Standard 3 3 2 4 7 2 2" xfId="15272"/>
    <cellStyle name="Standard 3 3 2 4 7 2 2 2" xfId="32113"/>
    <cellStyle name="Standard 3 3 2 4 7 2 3" xfId="23822"/>
    <cellStyle name="Standard 3 3 2 4 7 2 4" xfId="40404"/>
    <cellStyle name="Standard 3 3 2 4 7 2 5" xfId="48954"/>
    <cellStyle name="Standard 3 3 2 4 7 3" xfId="10705"/>
    <cellStyle name="Standard 3 3 2 4 7 3 2" xfId="27546"/>
    <cellStyle name="Standard 3 3 2 4 7 4" xfId="19255"/>
    <cellStyle name="Standard 3 3 2 4 7 5" xfId="35837"/>
    <cellStyle name="Standard 3 3 2 4 7 6" xfId="44387"/>
    <cellStyle name="Standard 3 3 2 4 8" xfId="6641"/>
    <cellStyle name="Standard 3 3 2 4 8 2" xfId="15209"/>
    <cellStyle name="Standard 3 3 2 4 8 2 2" xfId="32050"/>
    <cellStyle name="Standard 3 3 2 4 8 3" xfId="23759"/>
    <cellStyle name="Standard 3 3 2 4 8 4" xfId="40341"/>
    <cellStyle name="Standard 3 3 2 4 8 5" xfId="48891"/>
    <cellStyle name="Standard 3 3 2 4 9" xfId="8373"/>
    <cellStyle name="Standard 3 3 2 4 9 2" xfId="16924"/>
    <cellStyle name="Standard 3 3 2 4 9 3" xfId="25474"/>
    <cellStyle name="Standard 3 3 2 4 9 4" xfId="42056"/>
    <cellStyle name="Standard 3 3 2 4 9 5" xfId="50606"/>
    <cellStyle name="Standard 3 3 2 5" xfId="88"/>
    <cellStyle name="Standard 3 3 2 5 10" xfId="17215"/>
    <cellStyle name="Standard 3 3 2 5 11" xfId="33797"/>
    <cellStyle name="Standard 3 3 2 5 12" xfId="42347"/>
    <cellStyle name="Standard 3 3 2 5 2" xfId="217"/>
    <cellStyle name="Standard 3 3 2 5 2 10" xfId="33925"/>
    <cellStyle name="Standard 3 3 2 5 2 11" xfId="42475"/>
    <cellStyle name="Standard 3 3 2 5 2 2" xfId="481"/>
    <cellStyle name="Standard 3 3 2 5 2 2 2" xfId="999"/>
    <cellStyle name="Standard 3 3 2 5 2 2 2 2" xfId="2035"/>
    <cellStyle name="Standard 3 3 2 5 2 2 2 2 2" xfId="4108"/>
    <cellStyle name="Standard 3 3 2 5 2 2 2 2 2 2" xfId="6710"/>
    <cellStyle name="Standard 3 3 2 5 2 2 2 2 2 2 2" xfId="15278"/>
    <cellStyle name="Standard 3 3 2 5 2 2 2 2 2 2 2 2" xfId="32119"/>
    <cellStyle name="Standard 3 3 2 5 2 2 2 2 2 2 3" xfId="23828"/>
    <cellStyle name="Standard 3 3 2 5 2 2 2 2 2 2 4" xfId="40410"/>
    <cellStyle name="Standard 3 3 2 5 2 2 2 2 2 2 5" xfId="48960"/>
    <cellStyle name="Standard 3 3 2 5 2 2 2 2 2 3" xfId="12678"/>
    <cellStyle name="Standard 3 3 2 5 2 2 2 2 2 3 2" xfId="29519"/>
    <cellStyle name="Standard 3 3 2 5 2 2 2 2 2 4" xfId="21228"/>
    <cellStyle name="Standard 3 3 2 5 2 2 2 2 2 5" xfId="37810"/>
    <cellStyle name="Standard 3 3 2 5 2 2 2 2 2 6" xfId="46360"/>
    <cellStyle name="Standard 3 3 2 5 2 2 2 2 3" xfId="6709"/>
    <cellStyle name="Standard 3 3 2 5 2 2 2 2 3 2" xfId="15277"/>
    <cellStyle name="Standard 3 3 2 5 2 2 2 2 3 2 2" xfId="32118"/>
    <cellStyle name="Standard 3 3 2 5 2 2 2 2 3 3" xfId="23827"/>
    <cellStyle name="Standard 3 3 2 5 2 2 2 2 3 4" xfId="40409"/>
    <cellStyle name="Standard 3 3 2 5 2 2 2 2 3 5" xfId="48959"/>
    <cellStyle name="Standard 3 3 2 5 2 2 2 2 4" xfId="10606"/>
    <cellStyle name="Standard 3 3 2 5 2 2 2 2 4 2" xfId="27447"/>
    <cellStyle name="Standard 3 3 2 5 2 2 2 2 5" xfId="19156"/>
    <cellStyle name="Standard 3 3 2 5 2 2 2 2 6" xfId="35738"/>
    <cellStyle name="Standard 3 3 2 5 2 2 2 2 7" xfId="44288"/>
    <cellStyle name="Standard 3 3 2 5 2 2 2 3" xfId="3072"/>
    <cellStyle name="Standard 3 3 2 5 2 2 2 3 2" xfId="6711"/>
    <cellStyle name="Standard 3 3 2 5 2 2 2 3 2 2" xfId="15279"/>
    <cellStyle name="Standard 3 3 2 5 2 2 2 3 2 2 2" xfId="32120"/>
    <cellStyle name="Standard 3 3 2 5 2 2 2 3 2 3" xfId="23829"/>
    <cellStyle name="Standard 3 3 2 5 2 2 2 3 2 4" xfId="40411"/>
    <cellStyle name="Standard 3 3 2 5 2 2 2 3 2 5" xfId="48961"/>
    <cellStyle name="Standard 3 3 2 5 2 2 2 3 3" xfId="11642"/>
    <cellStyle name="Standard 3 3 2 5 2 2 2 3 3 2" xfId="28483"/>
    <cellStyle name="Standard 3 3 2 5 2 2 2 3 4" xfId="20192"/>
    <cellStyle name="Standard 3 3 2 5 2 2 2 3 5" xfId="36774"/>
    <cellStyle name="Standard 3 3 2 5 2 2 2 3 6" xfId="45324"/>
    <cellStyle name="Standard 3 3 2 5 2 2 2 4" xfId="6708"/>
    <cellStyle name="Standard 3 3 2 5 2 2 2 4 2" xfId="15276"/>
    <cellStyle name="Standard 3 3 2 5 2 2 2 4 2 2" xfId="32117"/>
    <cellStyle name="Standard 3 3 2 5 2 2 2 4 3" xfId="23826"/>
    <cellStyle name="Standard 3 3 2 5 2 2 2 4 4" xfId="40408"/>
    <cellStyle name="Standard 3 3 2 5 2 2 2 4 5" xfId="48958"/>
    <cellStyle name="Standard 3 3 2 5 2 2 2 5" xfId="9570"/>
    <cellStyle name="Standard 3 3 2 5 2 2 2 5 2" xfId="26411"/>
    <cellStyle name="Standard 3 3 2 5 2 2 2 6" xfId="18120"/>
    <cellStyle name="Standard 3 3 2 5 2 2 2 7" xfId="34702"/>
    <cellStyle name="Standard 3 3 2 5 2 2 2 8" xfId="43252"/>
    <cellStyle name="Standard 3 3 2 5 2 2 3" xfId="1517"/>
    <cellStyle name="Standard 3 3 2 5 2 2 3 2" xfId="3590"/>
    <cellStyle name="Standard 3 3 2 5 2 2 3 2 2" xfId="6713"/>
    <cellStyle name="Standard 3 3 2 5 2 2 3 2 2 2" xfId="15281"/>
    <cellStyle name="Standard 3 3 2 5 2 2 3 2 2 2 2" xfId="32122"/>
    <cellStyle name="Standard 3 3 2 5 2 2 3 2 2 3" xfId="23831"/>
    <cellStyle name="Standard 3 3 2 5 2 2 3 2 2 4" xfId="40413"/>
    <cellStyle name="Standard 3 3 2 5 2 2 3 2 2 5" xfId="48963"/>
    <cellStyle name="Standard 3 3 2 5 2 2 3 2 3" xfId="12160"/>
    <cellStyle name="Standard 3 3 2 5 2 2 3 2 3 2" xfId="29001"/>
    <cellStyle name="Standard 3 3 2 5 2 2 3 2 4" xfId="20710"/>
    <cellStyle name="Standard 3 3 2 5 2 2 3 2 5" xfId="37292"/>
    <cellStyle name="Standard 3 3 2 5 2 2 3 2 6" xfId="45842"/>
    <cellStyle name="Standard 3 3 2 5 2 2 3 3" xfId="6712"/>
    <cellStyle name="Standard 3 3 2 5 2 2 3 3 2" xfId="15280"/>
    <cellStyle name="Standard 3 3 2 5 2 2 3 3 2 2" xfId="32121"/>
    <cellStyle name="Standard 3 3 2 5 2 2 3 3 3" xfId="23830"/>
    <cellStyle name="Standard 3 3 2 5 2 2 3 3 4" xfId="40412"/>
    <cellStyle name="Standard 3 3 2 5 2 2 3 3 5" xfId="48962"/>
    <cellStyle name="Standard 3 3 2 5 2 2 3 4" xfId="10088"/>
    <cellStyle name="Standard 3 3 2 5 2 2 3 4 2" xfId="26929"/>
    <cellStyle name="Standard 3 3 2 5 2 2 3 5" xfId="18638"/>
    <cellStyle name="Standard 3 3 2 5 2 2 3 6" xfId="35220"/>
    <cellStyle name="Standard 3 3 2 5 2 2 3 7" xfId="43770"/>
    <cellStyle name="Standard 3 3 2 5 2 2 4" xfId="2554"/>
    <cellStyle name="Standard 3 3 2 5 2 2 4 2" xfId="6714"/>
    <cellStyle name="Standard 3 3 2 5 2 2 4 2 2" xfId="15282"/>
    <cellStyle name="Standard 3 3 2 5 2 2 4 2 2 2" xfId="32123"/>
    <cellStyle name="Standard 3 3 2 5 2 2 4 2 3" xfId="23832"/>
    <cellStyle name="Standard 3 3 2 5 2 2 4 2 4" xfId="40414"/>
    <cellStyle name="Standard 3 3 2 5 2 2 4 2 5" xfId="48964"/>
    <cellStyle name="Standard 3 3 2 5 2 2 4 3" xfId="11124"/>
    <cellStyle name="Standard 3 3 2 5 2 2 4 3 2" xfId="27965"/>
    <cellStyle name="Standard 3 3 2 5 2 2 4 4" xfId="19674"/>
    <cellStyle name="Standard 3 3 2 5 2 2 4 5" xfId="36256"/>
    <cellStyle name="Standard 3 3 2 5 2 2 4 6" xfId="44806"/>
    <cellStyle name="Standard 3 3 2 5 2 2 5" xfId="6707"/>
    <cellStyle name="Standard 3 3 2 5 2 2 5 2" xfId="15275"/>
    <cellStyle name="Standard 3 3 2 5 2 2 5 2 2" xfId="32116"/>
    <cellStyle name="Standard 3 3 2 5 2 2 5 3" xfId="23825"/>
    <cellStyle name="Standard 3 3 2 5 2 2 5 4" xfId="40407"/>
    <cellStyle name="Standard 3 3 2 5 2 2 5 5" xfId="48957"/>
    <cellStyle name="Standard 3 3 2 5 2 2 6" xfId="9052"/>
    <cellStyle name="Standard 3 3 2 5 2 2 6 2" xfId="25894"/>
    <cellStyle name="Standard 3 3 2 5 2 2 7" xfId="17602"/>
    <cellStyle name="Standard 3 3 2 5 2 2 8" xfId="34184"/>
    <cellStyle name="Standard 3 3 2 5 2 2 9" xfId="42734"/>
    <cellStyle name="Standard 3 3 2 5 2 3" xfId="740"/>
    <cellStyle name="Standard 3 3 2 5 2 3 2" xfId="1776"/>
    <cellStyle name="Standard 3 3 2 5 2 3 2 2" xfId="3849"/>
    <cellStyle name="Standard 3 3 2 5 2 3 2 2 2" xfId="6717"/>
    <cellStyle name="Standard 3 3 2 5 2 3 2 2 2 2" xfId="15285"/>
    <cellStyle name="Standard 3 3 2 5 2 3 2 2 2 2 2" xfId="32126"/>
    <cellStyle name="Standard 3 3 2 5 2 3 2 2 2 3" xfId="23835"/>
    <cellStyle name="Standard 3 3 2 5 2 3 2 2 2 4" xfId="40417"/>
    <cellStyle name="Standard 3 3 2 5 2 3 2 2 2 5" xfId="48967"/>
    <cellStyle name="Standard 3 3 2 5 2 3 2 2 3" xfId="12419"/>
    <cellStyle name="Standard 3 3 2 5 2 3 2 2 3 2" xfId="29260"/>
    <cellStyle name="Standard 3 3 2 5 2 3 2 2 4" xfId="20969"/>
    <cellStyle name="Standard 3 3 2 5 2 3 2 2 5" xfId="37551"/>
    <cellStyle name="Standard 3 3 2 5 2 3 2 2 6" xfId="46101"/>
    <cellStyle name="Standard 3 3 2 5 2 3 2 3" xfId="6716"/>
    <cellStyle name="Standard 3 3 2 5 2 3 2 3 2" xfId="15284"/>
    <cellStyle name="Standard 3 3 2 5 2 3 2 3 2 2" xfId="32125"/>
    <cellStyle name="Standard 3 3 2 5 2 3 2 3 3" xfId="23834"/>
    <cellStyle name="Standard 3 3 2 5 2 3 2 3 4" xfId="40416"/>
    <cellStyle name="Standard 3 3 2 5 2 3 2 3 5" xfId="48966"/>
    <cellStyle name="Standard 3 3 2 5 2 3 2 4" xfId="10347"/>
    <cellStyle name="Standard 3 3 2 5 2 3 2 4 2" xfId="27188"/>
    <cellStyle name="Standard 3 3 2 5 2 3 2 5" xfId="18897"/>
    <cellStyle name="Standard 3 3 2 5 2 3 2 6" xfId="35479"/>
    <cellStyle name="Standard 3 3 2 5 2 3 2 7" xfId="44029"/>
    <cellStyle name="Standard 3 3 2 5 2 3 3" xfId="2813"/>
    <cellStyle name="Standard 3 3 2 5 2 3 3 2" xfId="6718"/>
    <cellStyle name="Standard 3 3 2 5 2 3 3 2 2" xfId="15286"/>
    <cellStyle name="Standard 3 3 2 5 2 3 3 2 2 2" xfId="32127"/>
    <cellStyle name="Standard 3 3 2 5 2 3 3 2 3" xfId="23836"/>
    <cellStyle name="Standard 3 3 2 5 2 3 3 2 4" xfId="40418"/>
    <cellStyle name="Standard 3 3 2 5 2 3 3 2 5" xfId="48968"/>
    <cellStyle name="Standard 3 3 2 5 2 3 3 3" xfId="11383"/>
    <cellStyle name="Standard 3 3 2 5 2 3 3 3 2" xfId="28224"/>
    <cellStyle name="Standard 3 3 2 5 2 3 3 4" xfId="19933"/>
    <cellStyle name="Standard 3 3 2 5 2 3 3 5" xfId="36515"/>
    <cellStyle name="Standard 3 3 2 5 2 3 3 6" xfId="45065"/>
    <cellStyle name="Standard 3 3 2 5 2 3 4" xfId="6715"/>
    <cellStyle name="Standard 3 3 2 5 2 3 4 2" xfId="15283"/>
    <cellStyle name="Standard 3 3 2 5 2 3 4 2 2" xfId="32124"/>
    <cellStyle name="Standard 3 3 2 5 2 3 4 3" xfId="23833"/>
    <cellStyle name="Standard 3 3 2 5 2 3 4 4" xfId="40415"/>
    <cellStyle name="Standard 3 3 2 5 2 3 4 5" xfId="48965"/>
    <cellStyle name="Standard 3 3 2 5 2 3 5" xfId="9311"/>
    <cellStyle name="Standard 3 3 2 5 2 3 5 2" xfId="26152"/>
    <cellStyle name="Standard 3 3 2 5 2 3 6" xfId="17861"/>
    <cellStyle name="Standard 3 3 2 5 2 3 7" xfId="34443"/>
    <cellStyle name="Standard 3 3 2 5 2 3 8" xfId="42993"/>
    <cellStyle name="Standard 3 3 2 5 2 4" xfId="1258"/>
    <cellStyle name="Standard 3 3 2 5 2 4 2" xfId="3331"/>
    <cellStyle name="Standard 3 3 2 5 2 4 2 2" xfId="6720"/>
    <cellStyle name="Standard 3 3 2 5 2 4 2 2 2" xfId="15288"/>
    <cellStyle name="Standard 3 3 2 5 2 4 2 2 2 2" xfId="32129"/>
    <cellStyle name="Standard 3 3 2 5 2 4 2 2 3" xfId="23838"/>
    <cellStyle name="Standard 3 3 2 5 2 4 2 2 4" xfId="40420"/>
    <cellStyle name="Standard 3 3 2 5 2 4 2 2 5" xfId="48970"/>
    <cellStyle name="Standard 3 3 2 5 2 4 2 3" xfId="11901"/>
    <cellStyle name="Standard 3 3 2 5 2 4 2 3 2" xfId="28742"/>
    <cellStyle name="Standard 3 3 2 5 2 4 2 4" xfId="20451"/>
    <cellStyle name="Standard 3 3 2 5 2 4 2 5" xfId="37033"/>
    <cellStyle name="Standard 3 3 2 5 2 4 2 6" xfId="45583"/>
    <cellStyle name="Standard 3 3 2 5 2 4 3" xfId="6719"/>
    <cellStyle name="Standard 3 3 2 5 2 4 3 2" xfId="15287"/>
    <cellStyle name="Standard 3 3 2 5 2 4 3 2 2" xfId="32128"/>
    <cellStyle name="Standard 3 3 2 5 2 4 3 3" xfId="23837"/>
    <cellStyle name="Standard 3 3 2 5 2 4 3 4" xfId="40419"/>
    <cellStyle name="Standard 3 3 2 5 2 4 3 5" xfId="48969"/>
    <cellStyle name="Standard 3 3 2 5 2 4 4" xfId="9829"/>
    <cellStyle name="Standard 3 3 2 5 2 4 4 2" xfId="26670"/>
    <cellStyle name="Standard 3 3 2 5 2 4 5" xfId="18379"/>
    <cellStyle name="Standard 3 3 2 5 2 4 6" xfId="34961"/>
    <cellStyle name="Standard 3 3 2 5 2 4 7" xfId="43511"/>
    <cellStyle name="Standard 3 3 2 5 2 5" xfId="2295"/>
    <cellStyle name="Standard 3 3 2 5 2 5 2" xfId="6721"/>
    <cellStyle name="Standard 3 3 2 5 2 5 2 2" xfId="15289"/>
    <cellStyle name="Standard 3 3 2 5 2 5 2 2 2" xfId="32130"/>
    <cellStyle name="Standard 3 3 2 5 2 5 2 3" xfId="23839"/>
    <cellStyle name="Standard 3 3 2 5 2 5 2 4" xfId="40421"/>
    <cellStyle name="Standard 3 3 2 5 2 5 2 5" xfId="48971"/>
    <cellStyle name="Standard 3 3 2 5 2 5 3" xfId="10865"/>
    <cellStyle name="Standard 3 3 2 5 2 5 3 2" xfId="27706"/>
    <cellStyle name="Standard 3 3 2 5 2 5 4" xfId="19415"/>
    <cellStyle name="Standard 3 3 2 5 2 5 5" xfId="35997"/>
    <cellStyle name="Standard 3 3 2 5 2 5 6" xfId="44547"/>
    <cellStyle name="Standard 3 3 2 5 2 6" xfId="6706"/>
    <cellStyle name="Standard 3 3 2 5 2 6 2" xfId="15274"/>
    <cellStyle name="Standard 3 3 2 5 2 6 2 2" xfId="32115"/>
    <cellStyle name="Standard 3 3 2 5 2 6 3" xfId="23824"/>
    <cellStyle name="Standard 3 3 2 5 2 6 4" xfId="40406"/>
    <cellStyle name="Standard 3 3 2 5 2 6 5" xfId="48956"/>
    <cellStyle name="Standard 3 3 2 5 2 7" xfId="8533"/>
    <cellStyle name="Standard 3 3 2 5 2 7 2" xfId="17084"/>
    <cellStyle name="Standard 3 3 2 5 2 7 3" xfId="25634"/>
    <cellStyle name="Standard 3 3 2 5 2 7 4" xfId="42216"/>
    <cellStyle name="Standard 3 3 2 5 2 7 5" xfId="50766"/>
    <cellStyle name="Standard 3 3 2 5 2 8" xfId="8793"/>
    <cellStyle name="Standard 3 3 2 5 2 9" xfId="17343"/>
    <cellStyle name="Standard 3 3 2 5 3" xfId="353"/>
    <cellStyle name="Standard 3 3 2 5 3 2" xfId="871"/>
    <cellStyle name="Standard 3 3 2 5 3 2 2" xfId="1907"/>
    <cellStyle name="Standard 3 3 2 5 3 2 2 2" xfId="3980"/>
    <cellStyle name="Standard 3 3 2 5 3 2 2 2 2" xfId="6725"/>
    <cellStyle name="Standard 3 3 2 5 3 2 2 2 2 2" xfId="15293"/>
    <cellStyle name="Standard 3 3 2 5 3 2 2 2 2 2 2" xfId="32134"/>
    <cellStyle name="Standard 3 3 2 5 3 2 2 2 2 3" xfId="23843"/>
    <cellStyle name="Standard 3 3 2 5 3 2 2 2 2 4" xfId="40425"/>
    <cellStyle name="Standard 3 3 2 5 3 2 2 2 2 5" xfId="48975"/>
    <cellStyle name="Standard 3 3 2 5 3 2 2 2 3" xfId="12550"/>
    <cellStyle name="Standard 3 3 2 5 3 2 2 2 3 2" xfId="29391"/>
    <cellStyle name="Standard 3 3 2 5 3 2 2 2 4" xfId="21100"/>
    <cellStyle name="Standard 3 3 2 5 3 2 2 2 5" xfId="37682"/>
    <cellStyle name="Standard 3 3 2 5 3 2 2 2 6" xfId="46232"/>
    <cellStyle name="Standard 3 3 2 5 3 2 2 3" xfId="6724"/>
    <cellStyle name="Standard 3 3 2 5 3 2 2 3 2" xfId="15292"/>
    <cellStyle name="Standard 3 3 2 5 3 2 2 3 2 2" xfId="32133"/>
    <cellStyle name="Standard 3 3 2 5 3 2 2 3 3" xfId="23842"/>
    <cellStyle name="Standard 3 3 2 5 3 2 2 3 4" xfId="40424"/>
    <cellStyle name="Standard 3 3 2 5 3 2 2 3 5" xfId="48974"/>
    <cellStyle name="Standard 3 3 2 5 3 2 2 4" xfId="10478"/>
    <cellStyle name="Standard 3 3 2 5 3 2 2 4 2" xfId="27319"/>
    <cellStyle name="Standard 3 3 2 5 3 2 2 5" xfId="19028"/>
    <cellStyle name="Standard 3 3 2 5 3 2 2 6" xfId="35610"/>
    <cellStyle name="Standard 3 3 2 5 3 2 2 7" xfId="44160"/>
    <cellStyle name="Standard 3 3 2 5 3 2 3" xfId="2944"/>
    <cellStyle name="Standard 3 3 2 5 3 2 3 2" xfId="6726"/>
    <cellStyle name="Standard 3 3 2 5 3 2 3 2 2" xfId="15294"/>
    <cellStyle name="Standard 3 3 2 5 3 2 3 2 2 2" xfId="32135"/>
    <cellStyle name="Standard 3 3 2 5 3 2 3 2 3" xfId="23844"/>
    <cellStyle name="Standard 3 3 2 5 3 2 3 2 4" xfId="40426"/>
    <cellStyle name="Standard 3 3 2 5 3 2 3 2 5" xfId="48976"/>
    <cellStyle name="Standard 3 3 2 5 3 2 3 3" xfId="11514"/>
    <cellStyle name="Standard 3 3 2 5 3 2 3 3 2" xfId="28355"/>
    <cellStyle name="Standard 3 3 2 5 3 2 3 4" xfId="20064"/>
    <cellStyle name="Standard 3 3 2 5 3 2 3 5" xfId="36646"/>
    <cellStyle name="Standard 3 3 2 5 3 2 3 6" xfId="45196"/>
    <cellStyle name="Standard 3 3 2 5 3 2 4" xfId="6723"/>
    <cellStyle name="Standard 3 3 2 5 3 2 4 2" xfId="15291"/>
    <cellStyle name="Standard 3 3 2 5 3 2 4 2 2" xfId="32132"/>
    <cellStyle name="Standard 3 3 2 5 3 2 4 3" xfId="23841"/>
    <cellStyle name="Standard 3 3 2 5 3 2 4 4" xfId="40423"/>
    <cellStyle name="Standard 3 3 2 5 3 2 4 5" xfId="48973"/>
    <cellStyle name="Standard 3 3 2 5 3 2 5" xfId="9442"/>
    <cellStyle name="Standard 3 3 2 5 3 2 5 2" xfId="26283"/>
    <cellStyle name="Standard 3 3 2 5 3 2 6" xfId="17992"/>
    <cellStyle name="Standard 3 3 2 5 3 2 7" xfId="34574"/>
    <cellStyle name="Standard 3 3 2 5 3 2 8" xfId="43124"/>
    <cellStyle name="Standard 3 3 2 5 3 3" xfId="1389"/>
    <cellStyle name="Standard 3 3 2 5 3 3 2" xfId="3462"/>
    <cellStyle name="Standard 3 3 2 5 3 3 2 2" xfId="6728"/>
    <cellStyle name="Standard 3 3 2 5 3 3 2 2 2" xfId="15296"/>
    <cellStyle name="Standard 3 3 2 5 3 3 2 2 2 2" xfId="32137"/>
    <cellStyle name="Standard 3 3 2 5 3 3 2 2 3" xfId="23846"/>
    <cellStyle name="Standard 3 3 2 5 3 3 2 2 4" xfId="40428"/>
    <cellStyle name="Standard 3 3 2 5 3 3 2 2 5" xfId="48978"/>
    <cellStyle name="Standard 3 3 2 5 3 3 2 3" xfId="12032"/>
    <cellStyle name="Standard 3 3 2 5 3 3 2 3 2" xfId="28873"/>
    <cellStyle name="Standard 3 3 2 5 3 3 2 4" xfId="20582"/>
    <cellStyle name="Standard 3 3 2 5 3 3 2 5" xfId="37164"/>
    <cellStyle name="Standard 3 3 2 5 3 3 2 6" xfId="45714"/>
    <cellStyle name="Standard 3 3 2 5 3 3 3" xfId="6727"/>
    <cellStyle name="Standard 3 3 2 5 3 3 3 2" xfId="15295"/>
    <cellStyle name="Standard 3 3 2 5 3 3 3 2 2" xfId="32136"/>
    <cellStyle name="Standard 3 3 2 5 3 3 3 3" xfId="23845"/>
    <cellStyle name="Standard 3 3 2 5 3 3 3 4" xfId="40427"/>
    <cellStyle name="Standard 3 3 2 5 3 3 3 5" xfId="48977"/>
    <cellStyle name="Standard 3 3 2 5 3 3 4" xfId="9960"/>
    <cellStyle name="Standard 3 3 2 5 3 3 4 2" xfId="26801"/>
    <cellStyle name="Standard 3 3 2 5 3 3 5" xfId="18510"/>
    <cellStyle name="Standard 3 3 2 5 3 3 6" xfId="35092"/>
    <cellStyle name="Standard 3 3 2 5 3 3 7" xfId="43642"/>
    <cellStyle name="Standard 3 3 2 5 3 4" xfId="2426"/>
    <cellStyle name="Standard 3 3 2 5 3 4 2" xfId="6729"/>
    <cellStyle name="Standard 3 3 2 5 3 4 2 2" xfId="15297"/>
    <cellStyle name="Standard 3 3 2 5 3 4 2 2 2" xfId="32138"/>
    <cellStyle name="Standard 3 3 2 5 3 4 2 3" xfId="23847"/>
    <cellStyle name="Standard 3 3 2 5 3 4 2 4" xfId="40429"/>
    <cellStyle name="Standard 3 3 2 5 3 4 2 5" xfId="48979"/>
    <cellStyle name="Standard 3 3 2 5 3 4 3" xfId="10996"/>
    <cellStyle name="Standard 3 3 2 5 3 4 3 2" xfId="27837"/>
    <cellStyle name="Standard 3 3 2 5 3 4 4" xfId="19546"/>
    <cellStyle name="Standard 3 3 2 5 3 4 5" xfId="36128"/>
    <cellStyle name="Standard 3 3 2 5 3 4 6" xfId="44678"/>
    <cellStyle name="Standard 3 3 2 5 3 5" xfId="6722"/>
    <cellStyle name="Standard 3 3 2 5 3 5 2" xfId="15290"/>
    <cellStyle name="Standard 3 3 2 5 3 5 2 2" xfId="32131"/>
    <cellStyle name="Standard 3 3 2 5 3 5 3" xfId="23840"/>
    <cellStyle name="Standard 3 3 2 5 3 5 4" xfId="40422"/>
    <cellStyle name="Standard 3 3 2 5 3 5 5" xfId="48972"/>
    <cellStyle name="Standard 3 3 2 5 3 6" xfId="8924"/>
    <cellStyle name="Standard 3 3 2 5 3 6 2" xfId="25766"/>
    <cellStyle name="Standard 3 3 2 5 3 7" xfId="17474"/>
    <cellStyle name="Standard 3 3 2 5 3 8" xfId="34056"/>
    <cellStyle name="Standard 3 3 2 5 3 9" xfId="42606"/>
    <cellStyle name="Standard 3 3 2 5 4" xfId="612"/>
    <cellStyle name="Standard 3 3 2 5 4 2" xfId="1648"/>
    <cellStyle name="Standard 3 3 2 5 4 2 2" xfId="3721"/>
    <cellStyle name="Standard 3 3 2 5 4 2 2 2" xfId="6732"/>
    <cellStyle name="Standard 3 3 2 5 4 2 2 2 2" xfId="15300"/>
    <cellStyle name="Standard 3 3 2 5 4 2 2 2 2 2" xfId="32141"/>
    <cellStyle name="Standard 3 3 2 5 4 2 2 2 3" xfId="23850"/>
    <cellStyle name="Standard 3 3 2 5 4 2 2 2 4" xfId="40432"/>
    <cellStyle name="Standard 3 3 2 5 4 2 2 2 5" xfId="48982"/>
    <cellStyle name="Standard 3 3 2 5 4 2 2 3" xfId="12291"/>
    <cellStyle name="Standard 3 3 2 5 4 2 2 3 2" xfId="29132"/>
    <cellStyle name="Standard 3 3 2 5 4 2 2 4" xfId="20841"/>
    <cellStyle name="Standard 3 3 2 5 4 2 2 5" xfId="37423"/>
    <cellStyle name="Standard 3 3 2 5 4 2 2 6" xfId="45973"/>
    <cellStyle name="Standard 3 3 2 5 4 2 3" xfId="6731"/>
    <cellStyle name="Standard 3 3 2 5 4 2 3 2" xfId="15299"/>
    <cellStyle name="Standard 3 3 2 5 4 2 3 2 2" xfId="32140"/>
    <cellStyle name="Standard 3 3 2 5 4 2 3 3" xfId="23849"/>
    <cellStyle name="Standard 3 3 2 5 4 2 3 4" xfId="40431"/>
    <cellStyle name="Standard 3 3 2 5 4 2 3 5" xfId="48981"/>
    <cellStyle name="Standard 3 3 2 5 4 2 4" xfId="10219"/>
    <cellStyle name="Standard 3 3 2 5 4 2 4 2" xfId="27060"/>
    <cellStyle name="Standard 3 3 2 5 4 2 5" xfId="18769"/>
    <cellStyle name="Standard 3 3 2 5 4 2 6" xfId="35351"/>
    <cellStyle name="Standard 3 3 2 5 4 2 7" xfId="43901"/>
    <cellStyle name="Standard 3 3 2 5 4 3" xfId="2685"/>
    <cellStyle name="Standard 3 3 2 5 4 3 2" xfId="6733"/>
    <cellStyle name="Standard 3 3 2 5 4 3 2 2" xfId="15301"/>
    <cellStyle name="Standard 3 3 2 5 4 3 2 2 2" xfId="32142"/>
    <cellStyle name="Standard 3 3 2 5 4 3 2 3" xfId="23851"/>
    <cellStyle name="Standard 3 3 2 5 4 3 2 4" xfId="40433"/>
    <cellStyle name="Standard 3 3 2 5 4 3 2 5" xfId="48983"/>
    <cellStyle name="Standard 3 3 2 5 4 3 3" xfId="11255"/>
    <cellStyle name="Standard 3 3 2 5 4 3 3 2" xfId="28096"/>
    <cellStyle name="Standard 3 3 2 5 4 3 4" xfId="19805"/>
    <cellStyle name="Standard 3 3 2 5 4 3 5" xfId="36387"/>
    <cellStyle name="Standard 3 3 2 5 4 3 6" xfId="44937"/>
    <cellStyle name="Standard 3 3 2 5 4 4" xfId="6730"/>
    <cellStyle name="Standard 3 3 2 5 4 4 2" xfId="15298"/>
    <cellStyle name="Standard 3 3 2 5 4 4 2 2" xfId="32139"/>
    <cellStyle name="Standard 3 3 2 5 4 4 3" xfId="23848"/>
    <cellStyle name="Standard 3 3 2 5 4 4 4" xfId="40430"/>
    <cellStyle name="Standard 3 3 2 5 4 4 5" xfId="48980"/>
    <cellStyle name="Standard 3 3 2 5 4 5" xfId="9183"/>
    <cellStyle name="Standard 3 3 2 5 4 5 2" xfId="26024"/>
    <cellStyle name="Standard 3 3 2 5 4 6" xfId="17733"/>
    <cellStyle name="Standard 3 3 2 5 4 7" xfId="34315"/>
    <cellStyle name="Standard 3 3 2 5 4 8" xfId="42865"/>
    <cellStyle name="Standard 3 3 2 5 5" xfId="1130"/>
    <cellStyle name="Standard 3 3 2 5 5 2" xfId="3203"/>
    <cellStyle name="Standard 3 3 2 5 5 2 2" xfId="6735"/>
    <cellStyle name="Standard 3 3 2 5 5 2 2 2" xfId="15303"/>
    <cellStyle name="Standard 3 3 2 5 5 2 2 2 2" xfId="32144"/>
    <cellStyle name="Standard 3 3 2 5 5 2 2 3" xfId="23853"/>
    <cellStyle name="Standard 3 3 2 5 5 2 2 4" xfId="40435"/>
    <cellStyle name="Standard 3 3 2 5 5 2 2 5" xfId="48985"/>
    <cellStyle name="Standard 3 3 2 5 5 2 3" xfId="11773"/>
    <cellStyle name="Standard 3 3 2 5 5 2 3 2" xfId="28614"/>
    <cellStyle name="Standard 3 3 2 5 5 2 4" xfId="20323"/>
    <cellStyle name="Standard 3 3 2 5 5 2 5" xfId="36905"/>
    <cellStyle name="Standard 3 3 2 5 5 2 6" xfId="45455"/>
    <cellStyle name="Standard 3 3 2 5 5 3" xfId="6734"/>
    <cellStyle name="Standard 3 3 2 5 5 3 2" xfId="15302"/>
    <cellStyle name="Standard 3 3 2 5 5 3 2 2" xfId="32143"/>
    <cellStyle name="Standard 3 3 2 5 5 3 3" xfId="23852"/>
    <cellStyle name="Standard 3 3 2 5 5 3 4" xfId="40434"/>
    <cellStyle name="Standard 3 3 2 5 5 3 5" xfId="48984"/>
    <cellStyle name="Standard 3 3 2 5 5 4" xfId="9701"/>
    <cellStyle name="Standard 3 3 2 5 5 4 2" xfId="26542"/>
    <cellStyle name="Standard 3 3 2 5 5 5" xfId="18251"/>
    <cellStyle name="Standard 3 3 2 5 5 6" xfId="34833"/>
    <cellStyle name="Standard 3 3 2 5 5 7" xfId="43383"/>
    <cellStyle name="Standard 3 3 2 5 6" xfId="2167"/>
    <cellStyle name="Standard 3 3 2 5 6 2" xfId="6736"/>
    <cellStyle name="Standard 3 3 2 5 6 2 2" xfId="15304"/>
    <cellStyle name="Standard 3 3 2 5 6 2 2 2" xfId="32145"/>
    <cellStyle name="Standard 3 3 2 5 6 2 3" xfId="23854"/>
    <cellStyle name="Standard 3 3 2 5 6 2 4" xfId="40436"/>
    <cellStyle name="Standard 3 3 2 5 6 2 5" xfId="48986"/>
    <cellStyle name="Standard 3 3 2 5 6 3" xfId="10737"/>
    <cellStyle name="Standard 3 3 2 5 6 3 2" xfId="27578"/>
    <cellStyle name="Standard 3 3 2 5 6 4" xfId="19287"/>
    <cellStyle name="Standard 3 3 2 5 6 5" xfId="35869"/>
    <cellStyle name="Standard 3 3 2 5 6 6" xfId="44419"/>
    <cellStyle name="Standard 3 3 2 5 7" xfId="6705"/>
    <cellStyle name="Standard 3 3 2 5 7 2" xfId="15273"/>
    <cellStyle name="Standard 3 3 2 5 7 2 2" xfId="32114"/>
    <cellStyle name="Standard 3 3 2 5 7 3" xfId="23823"/>
    <cellStyle name="Standard 3 3 2 5 7 4" xfId="40405"/>
    <cellStyle name="Standard 3 3 2 5 7 5" xfId="48955"/>
    <cellStyle name="Standard 3 3 2 5 8" xfId="8405"/>
    <cellStyle name="Standard 3 3 2 5 8 2" xfId="16956"/>
    <cellStyle name="Standard 3 3 2 5 8 3" xfId="25506"/>
    <cellStyle name="Standard 3 3 2 5 8 4" xfId="42088"/>
    <cellStyle name="Standard 3 3 2 5 8 5" xfId="50638"/>
    <cellStyle name="Standard 3 3 2 5 9" xfId="8665"/>
    <cellStyle name="Standard 3 3 2 6" xfId="153"/>
    <cellStyle name="Standard 3 3 2 6 10" xfId="33861"/>
    <cellStyle name="Standard 3 3 2 6 11" xfId="42411"/>
    <cellStyle name="Standard 3 3 2 6 2" xfId="417"/>
    <cellStyle name="Standard 3 3 2 6 2 2" xfId="935"/>
    <cellStyle name="Standard 3 3 2 6 2 2 2" xfId="1971"/>
    <cellStyle name="Standard 3 3 2 6 2 2 2 2" xfId="4044"/>
    <cellStyle name="Standard 3 3 2 6 2 2 2 2 2" xfId="6741"/>
    <cellStyle name="Standard 3 3 2 6 2 2 2 2 2 2" xfId="15309"/>
    <cellStyle name="Standard 3 3 2 6 2 2 2 2 2 2 2" xfId="32150"/>
    <cellStyle name="Standard 3 3 2 6 2 2 2 2 2 3" xfId="23859"/>
    <cellStyle name="Standard 3 3 2 6 2 2 2 2 2 4" xfId="40441"/>
    <cellStyle name="Standard 3 3 2 6 2 2 2 2 2 5" xfId="48991"/>
    <cellStyle name="Standard 3 3 2 6 2 2 2 2 3" xfId="12614"/>
    <cellStyle name="Standard 3 3 2 6 2 2 2 2 3 2" xfId="29455"/>
    <cellStyle name="Standard 3 3 2 6 2 2 2 2 4" xfId="21164"/>
    <cellStyle name="Standard 3 3 2 6 2 2 2 2 5" xfId="37746"/>
    <cellStyle name="Standard 3 3 2 6 2 2 2 2 6" xfId="46296"/>
    <cellStyle name="Standard 3 3 2 6 2 2 2 3" xfId="6740"/>
    <cellStyle name="Standard 3 3 2 6 2 2 2 3 2" xfId="15308"/>
    <cellStyle name="Standard 3 3 2 6 2 2 2 3 2 2" xfId="32149"/>
    <cellStyle name="Standard 3 3 2 6 2 2 2 3 3" xfId="23858"/>
    <cellStyle name="Standard 3 3 2 6 2 2 2 3 4" xfId="40440"/>
    <cellStyle name="Standard 3 3 2 6 2 2 2 3 5" xfId="48990"/>
    <cellStyle name="Standard 3 3 2 6 2 2 2 4" xfId="10542"/>
    <cellStyle name="Standard 3 3 2 6 2 2 2 4 2" xfId="27383"/>
    <cellStyle name="Standard 3 3 2 6 2 2 2 5" xfId="19092"/>
    <cellStyle name="Standard 3 3 2 6 2 2 2 6" xfId="35674"/>
    <cellStyle name="Standard 3 3 2 6 2 2 2 7" xfId="44224"/>
    <cellStyle name="Standard 3 3 2 6 2 2 3" xfId="3008"/>
    <cellStyle name="Standard 3 3 2 6 2 2 3 2" xfId="6742"/>
    <cellStyle name="Standard 3 3 2 6 2 2 3 2 2" xfId="15310"/>
    <cellStyle name="Standard 3 3 2 6 2 2 3 2 2 2" xfId="32151"/>
    <cellStyle name="Standard 3 3 2 6 2 2 3 2 3" xfId="23860"/>
    <cellStyle name="Standard 3 3 2 6 2 2 3 2 4" xfId="40442"/>
    <cellStyle name="Standard 3 3 2 6 2 2 3 2 5" xfId="48992"/>
    <cellStyle name="Standard 3 3 2 6 2 2 3 3" xfId="11578"/>
    <cellStyle name="Standard 3 3 2 6 2 2 3 3 2" xfId="28419"/>
    <cellStyle name="Standard 3 3 2 6 2 2 3 4" xfId="20128"/>
    <cellStyle name="Standard 3 3 2 6 2 2 3 5" xfId="36710"/>
    <cellStyle name="Standard 3 3 2 6 2 2 3 6" xfId="45260"/>
    <cellStyle name="Standard 3 3 2 6 2 2 4" xfId="6739"/>
    <cellStyle name="Standard 3 3 2 6 2 2 4 2" xfId="15307"/>
    <cellStyle name="Standard 3 3 2 6 2 2 4 2 2" xfId="32148"/>
    <cellStyle name="Standard 3 3 2 6 2 2 4 3" xfId="23857"/>
    <cellStyle name="Standard 3 3 2 6 2 2 4 4" xfId="40439"/>
    <cellStyle name="Standard 3 3 2 6 2 2 4 5" xfId="48989"/>
    <cellStyle name="Standard 3 3 2 6 2 2 5" xfId="9506"/>
    <cellStyle name="Standard 3 3 2 6 2 2 5 2" xfId="26347"/>
    <cellStyle name="Standard 3 3 2 6 2 2 6" xfId="18056"/>
    <cellStyle name="Standard 3 3 2 6 2 2 7" xfId="34638"/>
    <cellStyle name="Standard 3 3 2 6 2 2 8" xfId="43188"/>
    <cellStyle name="Standard 3 3 2 6 2 3" xfId="1453"/>
    <cellStyle name="Standard 3 3 2 6 2 3 2" xfId="3526"/>
    <cellStyle name="Standard 3 3 2 6 2 3 2 2" xfId="6744"/>
    <cellStyle name="Standard 3 3 2 6 2 3 2 2 2" xfId="15312"/>
    <cellStyle name="Standard 3 3 2 6 2 3 2 2 2 2" xfId="32153"/>
    <cellStyle name="Standard 3 3 2 6 2 3 2 2 3" xfId="23862"/>
    <cellStyle name="Standard 3 3 2 6 2 3 2 2 4" xfId="40444"/>
    <cellStyle name="Standard 3 3 2 6 2 3 2 2 5" xfId="48994"/>
    <cellStyle name="Standard 3 3 2 6 2 3 2 3" xfId="12096"/>
    <cellStyle name="Standard 3 3 2 6 2 3 2 3 2" xfId="28937"/>
    <cellStyle name="Standard 3 3 2 6 2 3 2 4" xfId="20646"/>
    <cellStyle name="Standard 3 3 2 6 2 3 2 5" xfId="37228"/>
    <cellStyle name="Standard 3 3 2 6 2 3 2 6" xfId="45778"/>
    <cellStyle name="Standard 3 3 2 6 2 3 3" xfId="6743"/>
    <cellStyle name="Standard 3 3 2 6 2 3 3 2" xfId="15311"/>
    <cellStyle name="Standard 3 3 2 6 2 3 3 2 2" xfId="32152"/>
    <cellStyle name="Standard 3 3 2 6 2 3 3 3" xfId="23861"/>
    <cellStyle name="Standard 3 3 2 6 2 3 3 4" xfId="40443"/>
    <cellStyle name="Standard 3 3 2 6 2 3 3 5" xfId="48993"/>
    <cellStyle name="Standard 3 3 2 6 2 3 4" xfId="10024"/>
    <cellStyle name="Standard 3 3 2 6 2 3 4 2" xfId="26865"/>
    <cellStyle name="Standard 3 3 2 6 2 3 5" xfId="18574"/>
    <cellStyle name="Standard 3 3 2 6 2 3 6" xfId="35156"/>
    <cellStyle name="Standard 3 3 2 6 2 3 7" xfId="43706"/>
    <cellStyle name="Standard 3 3 2 6 2 4" xfId="2490"/>
    <cellStyle name="Standard 3 3 2 6 2 4 2" xfId="6745"/>
    <cellStyle name="Standard 3 3 2 6 2 4 2 2" xfId="15313"/>
    <cellStyle name="Standard 3 3 2 6 2 4 2 2 2" xfId="32154"/>
    <cellStyle name="Standard 3 3 2 6 2 4 2 3" xfId="23863"/>
    <cellStyle name="Standard 3 3 2 6 2 4 2 4" xfId="40445"/>
    <cellStyle name="Standard 3 3 2 6 2 4 2 5" xfId="48995"/>
    <cellStyle name="Standard 3 3 2 6 2 4 3" xfId="11060"/>
    <cellStyle name="Standard 3 3 2 6 2 4 3 2" xfId="27901"/>
    <cellStyle name="Standard 3 3 2 6 2 4 4" xfId="19610"/>
    <cellStyle name="Standard 3 3 2 6 2 4 5" xfId="36192"/>
    <cellStyle name="Standard 3 3 2 6 2 4 6" xfId="44742"/>
    <cellStyle name="Standard 3 3 2 6 2 5" xfId="6738"/>
    <cellStyle name="Standard 3 3 2 6 2 5 2" xfId="15306"/>
    <cellStyle name="Standard 3 3 2 6 2 5 2 2" xfId="32147"/>
    <cellStyle name="Standard 3 3 2 6 2 5 3" xfId="23856"/>
    <cellStyle name="Standard 3 3 2 6 2 5 4" xfId="40438"/>
    <cellStyle name="Standard 3 3 2 6 2 5 5" xfId="48988"/>
    <cellStyle name="Standard 3 3 2 6 2 6" xfId="8988"/>
    <cellStyle name="Standard 3 3 2 6 2 6 2" xfId="25830"/>
    <cellStyle name="Standard 3 3 2 6 2 7" xfId="17538"/>
    <cellStyle name="Standard 3 3 2 6 2 8" xfId="34120"/>
    <cellStyle name="Standard 3 3 2 6 2 9" xfId="42670"/>
    <cellStyle name="Standard 3 3 2 6 3" xfId="676"/>
    <cellStyle name="Standard 3 3 2 6 3 2" xfId="1712"/>
    <cellStyle name="Standard 3 3 2 6 3 2 2" xfId="3785"/>
    <cellStyle name="Standard 3 3 2 6 3 2 2 2" xfId="6748"/>
    <cellStyle name="Standard 3 3 2 6 3 2 2 2 2" xfId="15316"/>
    <cellStyle name="Standard 3 3 2 6 3 2 2 2 2 2" xfId="32157"/>
    <cellStyle name="Standard 3 3 2 6 3 2 2 2 3" xfId="23866"/>
    <cellStyle name="Standard 3 3 2 6 3 2 2 2 4" xfId="40448"/>
    <cellStyle name="Standard 3 3 2 6 3 2 2 2 5" xfId="48998"/>
    <cellStyle name="Standard 3 3 2 6 3 2 2 3" xfId="12355"/>
    <cellStyle name="Standard 3 3 2 6 3 2 2 3 2" xfId="29196"/>
    <cellStyle name="Standard 3 3 2 6 3 2 2 4" xfId="20905"/>
    <cellStyle name="Standard 3 3 2 6 3 2 2 5" xfId="37487"/>
    <cellStyle name="Standard 3 3 2 6 3 2 2 6" xfId="46037"/>
    <cellStyle name="Standard 3 3 2 6 3 2 3" xfId="6747"/>
    <cellStyle name="Standard 3 3 2 6 3 2 3 2" xfId="15315"/>
    <cellStyle name="Standard 3 3 2 6 3 2 3 2 2" xfId="32156"/>
    <cellStyle name="Standard 3 3 2 6 3 2 3 3" xfId="23865"/>
    <cellStyle name="Standard 3 3 2 6 3 2 3 4" xfId="40447"/>
    <cellStyle name="Standard 3 3 2 6 3 2 3 5" xfId="48997"/>
    <cellStyle name="Standard 3 3 2 6 3 2 4" xfId="10283"/>
    <cellStyle name="Standard 3 3 2 6 3 2 4 2" xfId="27124"/>
    <cellStyle name="Standard 3 3 2 6 3 2 5" xfId="18833"/>
    <cellStyle name="Standard 3 3 2 6 3 2 6" xfId="35415"/>
    <cellStyle name="Standard 3 3 2 6 3 2 7" xfId="43965"/>
    <cellStyle name="Standard 3 3 2 6 3 3" xfId="2749"/>
    <cellStyle name="Standard 3 3 2 6 3 3 2" xfId="6749"/>
    <cellStyle name="Standard 3 3 2 6 3 3 2 2" xfId="15317"/>
    <cellStyle name="Standard 3 3 2 6 3 3 2 2 2" xfId="32158"/>
    <cellStyle name="Standard 3 3 2 6 3 3 2 3" xfId="23867"/>
    <cellStyle name="Standard 3 3 2 6 3 3 2 4" xfId="40449"/>
    <cellStyle name="Standard 3 3 2 6 3 3 2 5" xfId="48999"/>
    <cellStyle name="Standard 3 3 2 6 3 3 3" xfId="11319"/>
    <cellStyle name="Standard 3 3 2 6 3 3 3 2" xfId="28160"/>
    <cellStyle name="Standard 3 3 2 6 3 3 4" xfId="19869"/>
    <cellStyle name="Standard 3 3 2 6 3 3 5" xfId="36451"/>
    <cellStyle name="Standard 3 3 2 6 3 3 6" xfId="45001"/>
    <cellStyle name="Standard 3 3 2 6 3 4" xfId="6746"/>
    <cellStyle name="Standard 3 3 2 6 3 4 2" xfId="15314"/>
    <cellStyle name="Standard 3 3 2 6 3 4 2 2" xfId="32155"/>
    <cellStyle name="Standard 3 3 2 6 3 4 3" xfId="23864"/>
    <cellStyle name="Standard 3 3 2 6 3 4 4" xfId="40446"/>
    <cellStyle name="Standard 3 3 2 6 3 4 5" xfId="48996"/>
    <cellStyle name="Standard 3 3 2 6 3 5" xfId="9247"/>
    <cellStyle name="Standard 3 3 2 6 3 5 2" xfId="26088"/>
    <cellStyle name="Standard 3 3 2 6 3 6" xfId="17797"/>
    <cellStyle name="Standard 3 3 2 6 3 7" xfId="34379"/>
    <cellStyle name="Standard 3 3 2 6 3 8" xfId="42929"/>
    <cellStyle name="Standard 3 3 2 6 4" xfId="1194"/>
    <cellStyle name="Standard 3 3 2 6 4 2" xfId="3267"/>
    <cellStyle name="Standard 3 3 2 6 4 2 2" xfId="6751"/>
    <cellStyle name="Standard 3 3 2 6 4 2 2 2" xfId="15319"/>
    <cellStyle name="Standard 3 3 2 6 4 2 2 2 2" xfId="32160"/>
    <cellStyle name="Standard 3 3 2 6 4 2 2 3" xfId="23869"/>
    <cellStyle name="Standard 3 3 2 6 4 2 2 4" xfId="40451"/>
    <cellStyle name="Standard 3 3 2 6 4 2 2 5" xfId="49001"/>
    <cellStyle name="Standard 3 3 2 6 4 2 3" xfId="11837"/>
    <cellStyle name="Standard 3 3 2 6 4 2 3 2" xfId="28678"/>
    <cellStyle name="Standard 3 3 2 6 4 2 4" xfId="20387"/>
    <cellStyle name="Standard 3 3 2 6 4 2 5" xfId="36969"/>
    <cellStyle name="Standard 3 3 2 6 4 2 6" xfId="45519"/>
    <cellStyle name="Standard 3 3 2 6 4 3" xfId="6750"/>
    <cellStyle name="Standard 3 3 2 6 4 3 2" xfId="15318"/>
    <cellStyle name="Standard 3 3 2 6 4 3 2 2" xfId="32159"/>
    <cellStyle name="Standard 3 3 2 6 4 3 3" xfId="23868"/>
    <cellStyle name="Standard 3 3 2 6 4 3 4" xfId="40450"/>
    <cellStyle name="Standard 3 3 2 6 4 3 5" xfId="49000"/>
    <cellStyle name="Standard 3 3 2 6 4 4" xfId="9765"/>
    <cellStyle name="Standard 3 3 2 6 4 4 2" xfId="26606"/>
    <cellStyle name="Standard 3 3 2 6 4 5" xfId="18315"/>
    <cellStyle name="Standard 3 3 2 6 4 6" xfId="34897"/>
    <cellStyle name="Standard 3 3 2 6 4 7" xfId="43447"/>
    <cellStyle name="Standard 3 3 2 6 5" xfId="2231"/>
    <cellStyle name="Standard 3 3 2 6 5 2" xfId="6752"/>
    <cellStyle name="Standard 3 3 2 6 5 2 2" xfId="15320"/>
    <cellStyle name="Standard 3 3 2 6 5 2 2 2" xfId="32161"/>
    <cellStyle name="Standard 3 3 2 6 5 2 3" xfId="23870"/>
    <cellStyle name="Standard 3 3 2 6 5 2 4" xfId="40452"/>
    <cellStyle name="Standard 3 3 2 6 5 2 5" xfId="49002"/>
    <cellStyle name="Standard 3 3 2 6 5 3" xfId="10801"/>
    <cellStyle name="Standard 3 3 2 6 5 3 2" xfId="27642"/>
    <cellStyle name="Standard 3 3 2 6 5 4" xfId="19351"/>
    <cellStyle name="Standard 3 3 2 6 5 5" xfId="35933"/>
    <cellStyle name="Standard 3 3 2 6 5 6" xfId="44483"/>
    <cellStyle name="Standard 3 3 2 6 6" xfId="6737"/>
    <cellStyle name="Standard 3 3 2 6 6 2" xfId="15305"/>
    <cellStyle name="Standard 3 3 2 6 6 2 2" xfId="32146"/>
    <cellStyle name="Standard 3 3 2 6 6 3" xfId="23855"/>
    <cellStyle name="Standard 3 3 2 6 6 4" xfId="40437"/>
    <cellStyle name="Standard 3 3 2 6 6 5" xfId="48987"/>
    <cellStyle name="Standard 3 3 2 6 7" xfId="8469"/>
    <cellStyle name="Standard 3 3 2 6 7 2" xfId="17020"/>
    <cellStyle name="Standard 3 3 2 6 7 3" xfId="25570"/>
    <cellStyle name="Standard 3 3 2 6 7 4" xfId="42152"/>
    <cellStyle name="Standard 3 3 2 6 7 5" xfId="50702"/>
    <cellStyle name="Standard 3 3 2 6 8" xfId="8729"/>
    <cellStyle name="Standard 3 3 2 6 9" xfId="17279"/>
    <cellStyle name="Standard 3 3 2 7" xfId="289"/>
    <cellStyle name="Standard 3 3 2 7 2" xfId="807"/>
    <cellStyle name="Standard 3 3 2 7 2 2" xfId="1843"/>
    <cellStyle name="Standard 3 3 2 7 2 2 2" xfId="3916"/>
    <cellStyle name="Standard 3 3 2 7 2 2 2 2" xfId="6756"/>
    <cellStyle name="Standard 3 3 2 7 2 2 2 2 2" xfId="15324"/>
    <cellStyle name="Standard 3 3 2 7 2 2 2 2 2 2" xfId="32165"/>
    <cellStyle name="Standard 3 3 2 7 2 2 2 2 3" xfId="23874"/>
    <cellStyle name="Standard 3 3 2 7 2 2 2 2 4" xfId="40456"/>
    <cellStyle name="Standard 3 3 2 7 2 2 2 2 5" xfId="49006"/>
    <cellStyle name="Standard 3 3 2 7 2 2 2 3" xfId="12486"/>
    <cellStyle name="Standard 3 3 2 7 2 2 2 3 2" xfId="29327"/>
    <cellStyle name="Standard 3 3 2 7 2 2 2 4" xfId="21036"/>
    <cellStyle name="Standard 3 3 2 7 2 2 2 5" xfId="37618"/>
    <cellStyle name="Standard 3 3 2 7 2 2 2 6" xfId="46168"/>
    <cellStyle name="Standard 3 3 2 7 2 2 3" xfId="6755"/>
    <cellStyle name="Standard 3 3 2 7 2 2 3 2" xfId="15323"/>
    <cellStyle name="Standard 3 3 2 7 2 2 3 2 2" xfId="32164"/>
    <cellStyle name="Standard 3 3 2 7 2 2 3 3" xfId="23873"/>
    <cellStyle name="Standard 3 3 2 7 2 2 3 4" xfId="40455"/>
    <cellStyle name="Standard 3 3 2 7 2 2 3 5" xfId="49005"/>
    <cellStyle name="Standard 3 3 2 7 2 2 4" xfId="10414"/>
    <cellStyle name="Standard 3 3 2 7 2 2 4 2" xfId="27255"/>
    <cellStyle name="Standard 3 3 2 7 2 2 5" xfId="18964"/>
    <cellStyle name="Standard 3 3 2 7 2 2 6" xfId="35546"/>
    <cellStyle name="Standard 3 3 2 7 2 2 7" xfId="44096"/>
    <cellStyle name="Standard 3 3 2 7 2 3" xfId="2880"/>
    <cellStyle name="Standard 3 3 2 7 2 3 2" xfId="6757"/>
    <cellStyle name="Standard 3 3 2 7 2 3 2 2" xfId="15325"/>
    <cellStyle name="Standard 3 3 2 7 2 3 2 2 2" xfId="32166"/>
    <cellStyle name="Standard 3 3 2 7 2 3 2 3" xfId="23875"/>
    <cellStyle name="Standard 3 3 2 7 2 3 2 4" xfId="40457"/>
    <cellStyle name="Standard 3 3 2 7 2 3 2 5" xfId="49007"/>
    <cellStyle name="Standard 3 3 2 7 2 3 3" xfId="11450"/>
    <cellStyle name="Standard 3 3 2 7 2 3 3 2" xfId="28291"/>
    <cellStyle name="Standard 3 3 2 7 2 3 4" xfId="20000"/>
    <cellStyle name="Standard 3 3 2 7 2 3 5" xfId="36582"/>
    <cellStyle name="Standard 3 3 2 7 2 3 6" xfId="45132"/>
    <cellStyle name="Standard 3 3 2 7 2 4" xfId="6754"/>
    <cellStyle name="Standard 3 3 2 7 2 4 2" xfId="15322"/>
    <cellStyle name="Standard 3 3 2 7 2 4 2 2" xfId="32163"/>
    <cellStyle name="Standard 3 3 2 7 2 4 3" xfId="23872"/>
    <cellStyle name="Standard 3 3 2 7 2 4 4" xfId="40454"/>
    <cellStyle name="Standard 3 3 2 7 2 4 5" xfId="49004"/>
    <cellStyle name="Standard 3 3 2 7 2 5" xfId="9378"/>
    <cellStyle name="Standard 3 3 2 7 2 5 2" xfId="26219"/>
    <cellStyle name="Standard 3 3 2 7 2 6" xfId="17928"/>
    <cellStyle name="Standard 3 3 2 7 2 7" xfId="34510"/>
    <cellStyle name="Standard 3 3 2 7 2 8" xfId="43060"/>
    <cellStyle name="Standard 3 3 2 7 3" xfId="1325"/>
    <cellStyle name="Standard 3 3 2 7 3 2" xfId="3398"/>
    <cellStyle name="Standard 3 3 2 7 3 2 2" xfId="6759"/>
    <cellStyle name="Standard 3 3 2 7 3 2 2 2" xfId="15327"/>
    <cellStyle name="Standard 3 3 2 7 3 2 2 2 2" xfId="32168"/>
    <cellStyle name="Standard 3 3 2 7 3 2 2 3" xfId="23877"/>
    <cellStyle name="Standard 3 3 2 7 3 2 2 4" xfId="40459"/>
    <cellStyle name="Standard 3 3 2 7 3 2 2 5" xfId="49009"/>
    <cellStyle name="Standard 3 3 2 7 3 2 3" xfId="11968"/>
    <cellStyle name="Standard 3 3 2 7 3 2 3 2" xfId="28809"/>
    <cellStyle name="Standard 3 3 2 7 3 2 4" xfId="20518"/>
    <cellStyle name="Standard 3 3 2 7 3 2 5" xfId="37100"/>
    <cellStyle name="Standard 3 3 2 7 3 2 6" xfId="45650"/>
    <cellStyle name="Standard 3 3 2 7 3 3" xfId="6758"/>
    <cellStyle name="Standard 3 3 2 7 3 3 2" xfId="15326"/>
    <cellStyle name="Standard 3 3 2 7 3 3 2 2" xfId="32167"/>
    <cellStyle name="Standard 3 3 2 7 3 3 3" xfId="23876"/>
    <cellStyle name="Standard 3 3 2 7 3 3 4" xfId="40458"/>
    <cellStyle name="Standard 3 3 2 7 3 3 5" xfId="49008"/>
    <cellStyle name="Standard 3 3 2 7 3 4" xfId="9896"/>
    <cellStyle name="Standard 3 3 2 7 3 4 2" xfId="26737"/>
    <cellStyle name="Standard 3 3 2 7 3 5" xfId="18446"/>
    <cellStyle name="Standard 3 3 2 7 3 6" xfId="35028"/>
    <cellStyle name="Standard 3 3 2 7 3 7" xfId="43578"/>
    <cellStyle name="Standard 3 3 2 7 4" xfId="2362"/>
    <cellStyle name="Standard 3 3 2 7 4 2" xfId="6760"/>
    <cellStyle name="Standard 3 3 2 7 4 2 2" xfId="15328"/>
    <cellStyle name="Standard 3 3 2 7 4 2 2 2" xfId="32169"/>
    <cellStyle name="Standard 3 3 2 7 4 2 3" xfId="23878"/>
    <cellStyle name="Standard 3 3 2 7 4 2 4" xfId="40460"/>
    <cellStyle name="Standard 3 3 2 7 4 2 5" xfId="49010"/>
    <cellStyle name="Standard 3 3 2 7 4 3" xfId="10932"/>
    <cellStyle name="Standard 3 3 2 7 4 3 2" xfId="27773"/>
    <cellStyle name="Standard 3 3 2 7 4 4" xfId="19482"/>
    <cellStyle name="Standard 3 3 2 7 4 5" xfId="36064"/>
    <cellStyle name="Standard 3 3 2 7 4 6" xfId="44614"/>
    <cellStyle name="Standard 3 3 2 7 5" xfId="6753"/>
    <cellStyle name="Standard 3 3 2 7 5 2" xfId="15321"/>
    <cellStyle name="Standard 3 3 2 7 5 2 2" xfId="32162"/>
    <cellStyle name="Standard 3 3 2 7 5 3" xfId="23871"/>
    <cellStyle name="Standard 3 3 2 7 5 4" xfId="40453"/>
    <cellStyle name="Standard 3 3 2 7 5 5" xfId="49003"/>
    <cellStyle name="Standard 3 3 2 7 6" xfId="8860"/>
    <cellStyle name="Standard 3 3 2 7 6 2" xfId="25702"/>
    <cellStyle name="Standard 3 3 2 7 7" xfId="17410"/>
    <cellStyle name="Standard 3 3 2 7 8" xfId="33992"/>
    <cellStyle name="Standard 3 3 2 7 9" xfId="42542"/>
    <cellStyle name="Standard 3 3 2 8" xfId="548"/>
    <cellStyle name="Standard 3 3 2 8 2" xfId="1584"/>
    <cellStyle name="Standard 3 3 2 8 2 2" xfId="3657"/>
    <cellStyle name="Standard 3 3 2 8 2 2 2" xfId="6763"/>
    <cellStyle name="Standard 3 3 2 8 2 2 2 2" xfId="15331"/>
    <cellStyle name="Standard 3 3 2 8 2 2 2 2 2" xfId="32172"/>
    <cellStyle name="Standard 3 3 2 8 2 2 2 3" xfId="23881"/>
    <cellStyle name="Standard 3 3 2 8 2 2 2 4" xfId="40463"/>
    <cellStyle name="Standard 3 3 2 8 2 2 2 5" xfId="49013"/>
    <cellStyle name="Standard 3 3 2 8 2 2 3" xfId="12227"/>
    <cellStyle name="Standard 3 3 2 8 2 2 3 2" xfId="29068"/>
    <cellStyle name="Standard 3 3 2 8 2 2 4" xfId="20777"/>
    <cellStyle name="Standard 3 3 2 8 2 2 5" xfId="37359"/>
    <cellStyle name="Standard 3 3 2 8 2 2 6" xfId="45909"/>
    <cellStyle name="Standard 3 3 2 8 2 3" xfId="6762"/>
    <cellStyle name="Standard 3 3 2 8 2 3 2" xfId="15330"/>
    <cellStyle name="Standard 3 3 2 8 2 3 2 2" xfId="32171"/>
    <cellStyle name="Standard 3 3 2 8 2 3 3" xfId="23880"/>
    <cellStyle name="Standard 3 3 2 8 2 3 4" xfId="40462"/>
    <cellStyle name="Standard 3 3 2 8 2 3 5" xfId="49012"/>
    <cellStyle name="Standard 3 3 2 8 2 4" xfId="10155"/>
    <cellStyle name="Standard 3 3 2 8 2 4 2" xfId="26996"/>
    <cellStyle name="Standard 3 3 2 8 2 5" xfId="18705"/>
    <cellStyle name="Standard 3 3 2 8 2 6" xfId="35287"/>
    <cellStyle name="Standard 3 3 2 8 2 7" xfId="43837"/>
    <cellStyle name="Standard 3 3 2 8 3" xfId="2621"/>
    <cellStyle name="Standard 3 3 2 8 3 2" xfId="6764"/>
    <cellStyle name="Standard 3 3 2 8 3 2 2" xfId="15332"/>
    <cellStyle name="Standard 3 3 2 8 3 2 2 2" xfId="32173"/>
    <cellStyle name="Standard 3 3 2 8 3 2 3" xfId="23882"/>
    <cellStyle name="Standard 3 3 2 8 3 2 4" xfId="40464"/>
    <cellStyle name="Standard 3 3 2 8 3 2 5" xfId="49014"/>
    <cellStyle name="Standard 3 3 2 8 3 3" xfId="11191"/>
    <cellStyle name="Standard 3 3 2 8 3 3 2" xfId="28032"/>
    <cellStyle name="Standard 3 3 2 8 3 4" xfId="19741"/>
    <cellStyle name="Standard 3 3 2 8 3 5" xfId="36323"/>
    <cellStyle name="Standard 3 3 2 8 3 6" xfId="44873"/>
    <cellStyle name="Standard 3 3 2 8 4" xfId="6761"/>
    <cellStyle name="Standard 3 3 2 8 4 2" xfId="15329"/>
    <cellStyle name="Standard 3 3 2 8 4 2 2" xfId="32170"/>
    <cellStyle name="Standard 3 3 2 8 4 3" xfId="23879"/>
    <cellStyle name="Standard 3 3 2 8 4 4" xfId="40461"/>
    <cellStyle name="Standard 3 3 2 8 4 5" xfId="49011"/>
    <cellStyle name="Standard 3 3 2 8 5" xfId="9119"/>
    <cellStyle name="Standard 3 3 2 8 5 2" xfId="25960"/>
    <cellStyle name="Standard 3 3 2 8 6" xfId="17669"/>
    <cellStyle name="Standard 3 3 2 8 7" xfId="34251"/>
    <cellStyle name="Standard 3 3 2 8 8" xfId="42801"/>
    <cellStyle name="Standard 3 3 2 9" xfId="1066"/>
    <cellStyle name="Standard 3 3 2 9 2" xfId="3139"/>
    <cellStyle name="Standard 3 3 2 9 2 2" xfId="6766"/>
    <cellStyle name="Standard 3 3 2 9 2 2 2" xfId="15334"/>
    <cellStyle name="Standard 3 3 2 9 2 2 2 2" xfId="32175"/>
    <cellStyle name="Standard 3 3 2 9 2 2 3" xfId="23884"/>
    <cellStyle name="Standard 3 3 2 9 2 2 4" xfId="40466"/>
    <cellStyle name="Standard 3 3 2 9 2 2 5" xfId="49016"/>
    <cellStyle name="Standard 3 3 2 9 2 3" xfId="11709"/>
    <cellStyle name="Standard 3 3 2 9 2 3 2" xfId="28550"/>
    <cellStyle name="Standard 3 3 2 9 2 4" xfId="20259"/>
    <cellStyle name="Standard 3 3 2 9 2 5" xfId="36841"/>
    <cellStyle name="Standard 3 3 2 9 2 6" xfId="45391"/>
    <cellStyle name="Standard 3 3 2 9 3" xfId="6765"/>
    <cellStyle name="Standard 3 3 2 9 3 2" xfId="15333"/>
    <cellStyle name="Standard 3 3 2 9 3 2 2" xfId="32174"/>
    <cellStyle name="Standard 3 3 2 9 3 3" xfId="23883"/>
    <cellStyle name="Standard 3 3 2 9 3 4" xfId="40465"/>
    <cellStyle name="Standard 3 3 2 9 3 5" xfId="49015"/>
    <cellStyle name="Standard 3 3 2 9 4" xfId="9637"/>
    <cellStyle name="Standard 3 3 2 9 4 2" xfId="26478"/>
    <cellStyle name="Standard 3 3 2 9 5" xfId="18187"/>
    <cellStyle name="Standard 3 3 2 9 6" xfId="34769"/>
    <cellStyle name="Standard 3 3 2 9 7" xfId="43319"/>
    <cellStyle name="Standard 3 3 3" xfId="28"/>
    <cellStyle name="Standard 3 3 3 10" xfId="6767"/>
    <cellStyle name="Standard 3 3 3 10 2" xfId="15335"/>
    <cellStyle name="Standard 3 3 3 10 2 2" xfId="32176"/>
    <cellStyle name="Standard 3 3 3 10 3" xfId="23885"/>
    <cellStyle name="Standard 3 3 3 10 4" xfId="40467"/>
    <cellStyle name="Standard 3 3 3 10 5" xfId="49017"/>
    <cellStyle name="Standard 3 3 3 11" xfId="8345"/>
    <cellStyle name="Standard 3 3 3 11 2" xfId="16896"/>
    <cellStyle name="Standard 3 3 3 11 3" xfId="25446"/>
    <cellStyle name="Standard 3 3 3 11 4" xfId="42028"/>
    <cellStyle name="Standard 3 3 3 11 5" xfId="50578"/>
    <cellStyle name="Standard 3 3 3 12" xfId="8605"/>
    <cellStyle name="Standard 3 3 3 13" xfId="17155"/>
    <cellStyle name="Standard 3 3 3 14" xfId="33737"/>
    <cellStyle name="Standard 3 3 3 15" xfId="42287"/>
    <cellStyle name="Standard 3 3 3 2" xfId="44"/>
    <cellStyle name="Standard 3 3 3 2 10" xfId="8361"/>
    <cellStyle name="Standard 3 3 3 2 10 2" xfId="16912"/>
    <cellStyle name="Standard 3 3 3 2 10 3" xfId="25462"/>
    <cellStyle name="Standard 3 3 3 2 10 4" xfId="42044"/>
    <cellStyle name="Standard 3 3 3 2 10 5" xfId="50594"/>
    <cellStyle name="Standard 3 3 3 2 11" xfId="8621"/>
    <cellStyle name="Standard 3 3 3 2 12" xfId="17171"/>
    <cellStyle name="Standard 3 3 3 2 13" xfId="33753"/>
    <cellStyle name="Standard 3 3 3 2 14" xfId="42303"/>
    <cellStyle name="Standard 3 3 3 2 2" xfId="76"/>
    <cellStyle name="Standard 3 3 3 2 2 10" xfId="8653"/>
    <cellStyle name="Standard 3 3 3 2 2 11" xfId="17203"/>
    <cellStyle name="Standard 3 3 3 2 2 12" xfId="33785"/>
    <cellStyle name="Standard 3 3 3 2 2 13" xfId="42335"/>
    <cellStyle name="Standard 3 3 3 2 2 2" xfId="140"/>
    <cellStyle name="Standard 3 3 3 2 2 2 10" xfId="17267"/>
    <cellStyle name="Standard 3 3 3 2 2 2 11" xfId="33849"/>
    <cellStyle name="Standard 3 3 3 2 2 2 12" xfId="42399"/>
    <cellStyle name="Standard 3 3 3 2 2 2 2" xfId="269"/>
    <cellStyle name="Standard 3 3 3 2 2 2 2 10" xfId="33977"/>
    <cellStyle name="Standard 3 3 3 2 2 2 2 11" xfId="42527"/>
    <cellStyle name="Standard 3 3 3 2 2 2 2 2" xfId="533"/>
    <cellStyle name="Standard 3 3 3 2 2 2 2 2 2" xfId="1051"/>
    <cellStyle name="Standard 3 3 3 2 2 2 2 2 2 2" xfId="2087"/>
    <cellStyle name="Standard 3 3 3 2 2 2 2 2 2 2 2" xfId="4160"/>
    <cellStyle name="Standard 3 3 3 2 2 2 2 2 2 2 2 2" xfId="6775"/>
    <cellStyle name="Standard 3 3 3 2 2 2 2 2 2 2 2 2 2" xfId="15343"/>
    <cellStyle name="Standard 3 3 3 2 2 2 2 2 2 2 2 2 2 2" xfId="32184"/>
    <cellStyle name="Standard 3 3 3 2 2 2 2 2 2 2 2 2 3" xfId="23893"/>
    <cellStyle name="Standard 3 3 3 2 2 2 2 2 2 2 2 2 4" xfId="40475"/>
    <cellStyle name="Standard 3 3 3 2 2 2 2 2 2 2 2 2 5" xfId="49025"/>
    <cellStyle name="Standard 3 3 3 2 2 2 2 2 2 2 2 3" xfId="12730"/>
    <cellStyle name="Standard 3 3 3 2 2 2 2 2 2 2 2 3 2" xfId="29571"/>
    <cellStyle name="Standard 3 3 3 2 2 2 2 2 2 2 2 4" xfId="21280"/>
    <cellStyle name="Standard 3 3 3 2 2 2 2 2 2 2 2 5" xfId="37862"/>
    <cellStyle name="Standard 3 3 3 2 2 2 2 2 2 2 2 6" xfId="46412"/>
    <cellStyle name="Standard 3 3 3 2 2 2 2 2 2 2 3" xfId="6774"/>
    <cellStyle name="Standard 3 3 3 2 2 2 2 2 2 2 3 2" xfId="15342"/>
    <cellStyle name="Standard 3 3 3 2 2 2 2 2 2 2 3 2 2" xfId="32183"/>
    <cellStyle name="Standard 3 3 3 2 2 2 2 2 2 2 3 3" xfId="23892"/>
    <cellStyle name="Standard 3 3 3 2 2 2 2 2 2 2 3 4" xfId="40474"/>
    <cellStyle name="Standard 3 3 3 2 2 2 2 2 2 2 3 5" xfId="49024"/>
    <cellStyle name="Standard 3 3 3 2 2 2 2 2 2 2 4" xfId="10658"/>
    <cellStyle name="Standard 3 3 3 2 2 2 2 2 2 2 4 2" xfId="27499"/>
    <cellStyle name="Standard 3 3 3 2 2 2 2 2 2 2 5" xfId="19208"/>
    <cellStyle name="Standard 3 3 3 2 2 2 2 2 2 2 6" xfId="35790"/>
    <cellStyle name="Standard 3 3 3 2 2 2 2 2 2 2 7" xfId="44340"/>
    <cellStyle name="Standard 3 3 3 2 2 2 2 2 2 3" xfId="3124"/>
    <cellStyle name="Standard 3 3 3 2 2 2 2 2 2 3 2" xfId="6776"/>
    <cellStyle name="Standard 3 3 3 2 2 2 2 2 2 3 2 2" xfId="15344"/>
    <cellStyle name="Standard 3 3 3 2 2 2 2 2 2 3 2 2 2" xfId="32185"/>
    <cellStyle name="Standard 3 3 3 2 2 2 2 2 2 3 2 3" xfId="23894"/>
    <cellStyle name="Standard 3 3 3 2 2 2 2 2 2 3 2 4" xfId="40476"/>
    <cellStyle name="Standard 3 3 3 2 2 2 2 2 2 3 2 5" xfId="49026"/>
    <cellStyle name="Standard 3 3 3 2 2 2 2 2 2 3 3" xfId="11694"/>
    <cellStyle name="Standard 3 3 3 2 2 2 2 2 2 3 3 2" xfId="28535"/>
    <cellStyle name="Standard 3 3 3 2 2 2 2 2 2 3 4" xfId="20244"/>
    <cellStyle name="Standard 3 3 3 2 2 2 2 2 2 3 5" xfId="36826"/>
    <cellStyle name="Standard 3 3 3 2 2 2 2 2 2 3 6" xfId="45376"/>
    <cellStyle name="Standard 3 3 3 2 2 2 2 2 2 4" xfId="6773"/>
    <cellStyle name="Standard 3 3 3 2 2 2 2 2 2 4 2" xfId="15341"/>
    <cellStyle name="Standard 3 3 3 2 2 2 2 2 2 4 2 2" xfId="32182"/>
    <cellStyle name="Standard 3 3 3 2 2 2 2 2 2 4 3" xfId="23891"/>
    <cellStyle name="Standard 3 3 3 2 2 2 2 2 2 4 4" xfId="40473"/>
    <cellStyle name="Standard 3 3 3 2 2 2 2 2 2 4 5" xfId="49023"/>
    <cellStyle name="Standard 3 3 3 2 2 2 2 2 2 5" xfId="9622"/>
    <cellStyle name="Standard 3 3 3 2 2 2 2 2 2 5 2" xfId="26463"/>
    <cellStyle name="Standard 3 3 3 2 2 2 2 2 2 6" xfId="18172"/>
    <cellStyle name="Standard 3 3 3 2 2 2 2 2 2 7" xfId="34754"/>
    <cellStyle name="Standard 3 3 3 2 2 2 2 2 2 8" xfId="43304"/>
    <cellStyle name="Standard 3 3 3 2 2 2 2 2 3" xfId="1569"/>
    <cellStyle name="Standard 3 3 3 2 2 2 2 2 3 2" xfId="3642"/>
    <cellStyle name="Standard 3 3 3 2 2 2 2 2 3 2 2" xfId="6778"/>
    <cellStyle name="Standard 3 3 3 2 2 2 2 2 3 2 2 2" xfId="15346"/>
    <cellStyle name="Standard 3 3 3 2 2 2 2 2 3 2 2 2 2" xfId="32187"/>
    <cellStyle name="Standard 3 3 3 2 2 2 2 2 3 2 2 3" xfId="23896"/>
    <cellStyle name="Standard 3 3 3 2 2 2 2 2 3 2 2 4" xfId="40478"/>
    <cellStyle name="Standard 3 3 3 2 2 2 2 2 3 2 2 5" xfId="49028"/>
    <cellStyle name="Standard 3 3 3 2 2 2 2 2 3 2 3" xfId="12212"/>
    <cellStyle name="Standard 3 3 3 2 2 2 2 2 3 2 3 2" xfId="29053"/>
    <cellStyle name="Standard 3 3 3 2 2 2 2 2 3 2 4" xfId="20762"/>
    <cellStyle name="Standard 3 3 3 2 2 2 2 2 3 2 5" xfId="37344"/>
    <cellStyle name="Standard 3 3 3 2 2 2 2 2 3 2 6" xfId="45894"/>
    <cellStyle name="Standard 3 3 3 2 2 2 2 2 3 3" xfId="6777"/>
    <cellStyle name="Standard 3 3 3 2 2 2 2 2 3 3 2" xfId="15345"/>
    <cellStyle name="Standard 3 3 3 2 2 2 2 2 3 3 2 2" xfId="32186"/>
    <cellStyle name="Standard 3 3 3 2 2 2 2 2 3 3 3" xfId="23895"/>
    <cellStyle name="Standard 3 3 3 2 2 2 2 2 3 3 4" xfId="40477"/>
    <cellStyle name="Standard 3 3 3 2 2 2 2 2 3 3 5" xfId="49027"/>
    <cellStyle name="Standard 3 3 3 2 2 2 2 2 3 4" xfId="10140"/>
    <cellStyle name="Standard 3 3 3 2 2 2 2 2 3 4 2" xfId="26981"/>
    <cellStyle name="Standard 3 3 3 2 2 2 2 2 3 5" xfId="18690"/>
    <cellStyle name="Standard 3 3 3 2 2 2 2 2 3 6" xfId="35272"/>
    <cellStyle name="Standard 3 3 3 2 2 2 2 2 3 7" xfId="43822"/>
    <cellStyle name="Standard 3 3 3 2 2 2 2 2 4" xfId="2606"/>
    <cellStyle name="Standard 3 3 3 2 2 2 2 2 4 2" xfId="6779"/>
    <cellStyle name="Standard 3 3 3 2 2 2 2 2 4 2 2" xfId="15347"/>
    <cellStyle name="Standard 3 3 3 2 2 2 2 2 4 2 2 2" xfId="32188"/>
    <cellStyle name="Standard 3 3 3 2 2 2 2 2 4 2 3" xfId="23897"/>
    <cellStyle name="Standard 3 3 3 2 2 2 2 2 4 2 4" xfId="40479"/>
    <cellStyle name="Standard 3 3 3 2 2 2 2 2 4 2 5" xfId="49029"/>
    <cellStyle name="Standard 3 3 3 2 2 2 2 2 4 3" xfId="11176"/>
    <cellStyle name="Standard 3 3 3 2 2 2 2 2 4 3 2" xfId="28017"/>
    <cellStyle name="Standard 3 3 3 2 2 2 2 2 4 4" xfId="19726"/>
    <cellStyle name="Standard 3 3 3 2 2 2 2 2 4 5" xfId="36308"/>
    <cellStyle name="Standard 3 3 3 2 2 2 2 2 4 6" xfId="44858"/>
    <cellStyle name="Standard 3 3 3 2 2 2 2 2 5" xfId="6772"/>
    <cellStyle name="Standard 3 3 3 2 2 2 2 2 5 2" xfId="15340"/>
    <cellStyle name="Standard 3 3 3 2 2 2 2 2 5 2 2" xfId="32181"/>
    <cellStyle name="Standard 3 3 3 2 2 2 2 2 5 3" xfId="23890"/>
    <cellStyle name="Standard 3 3 3 2 2 2 2 2 5 4" xfId="40472"/>
    <cellStyle name="Standard 3 3 3 2 2 2 2 2 5 5" xfId="49022"/>
    <cellStyle name="Standard 3 3 3 2 2 2 2 2 6" xfId="9104"/>
    <cellStyle name="Standard 3 3 3 2 2 2 2 2 6 2" xfId="25946"/>
    <cellStyle name="Standard 3 3 3 2 2 2 2 2 7" xfId="17654"/>
    <cellStyle name="Standard 3 3 3 2 2 2 2 2 8" xfId="34236"/>
    <cellStyle name="Standard 3 3 3 2 2 2 2 2 9" xfId="42786"/>
    <cellStyle name="Standard 3 3 3 2 2 2 2 3" xfId="792"/>
    <cellStyle name="Standard 3 3 3 2 2 2 2 3 2" xfId="1828"/>
    <cellStyle name="Standard 3 3 3 2 2 2 2 3 2 2" xfId="3901"/>
    <cellStyle name="Standard 3 3 3 2 2 2 2 3 2 2 2" xfId="6782"/>
    <cellStyle name="Standard 3 3 3 2 2 2 2 3 2 2 2 2" xfId="15350"/>
    <cellStyle name="Standard 3 3 3 2 2 2 2 3 2 2 2 2 2" xfId="32191"/>
    <cellStyle name="Standard 3 3 3 2 2 2 2 3 2 2 2 3" xfId="23900"/>
    <cellStyle name="Standard 3 3 3 2 2 2 2 3 2 2 2 4" xfId="40482"/>
    <cellStyle name="Standard 3 3 3 2 2 2 2 3 2 2 2 5" xfId="49032"/>
    <cellStyle name="Standard 3 3 3 2 2 2 2 3 2 2 3" xfId="12471"/>
    <cellStyle name="Standard 3 3 3 2 2 2 2 3 2 2 3 2" xfId="29312"/>
    <cellStyle name="Standard 3 3 3 2 2 2 2 3 2 2 4" xfId="21021"/>
    <cellStyle name="Standard 3 3 3 2 2 2 2 3 2 2 5" xfId="37603"/>
    <cellStyle name="Standard 3 3 3 2 2 2 2 3 2 2 6" xfId="46153"/>
    <cellStyle name="Standard 3 3 3 2 2 2 2 3 2 3" xfId="6781"/>
    <cellStyle name="Standard 3 3 3 2 2 2 2 3 2 3 2" xfId="15349"/>
    <cellStyle name="Standard 3 3 3 2 2 2 2 3 2 3 2 2" xfId="32190"/>
    <cellStyle name="Standard 3 3 3 2 2 2 2 3 2 3 3" xfId="23899"/>
    <cellStyle name="Standard 3 3 3 2 2 2 2 3 2 3 4" xfId="40481"/>
    <cellStyle name="Standard 3 3 3 2 2 2 2 3 2 3 5" xfId="49031"/>
    <cellStyle name="Standard 3 3 3 2 2 2 2 3 2 4" xfId="10399"/>
    <cellStyle name="Standard 3 3 3 2 2 2 2 3 2 4 2" xfId="27240"/>
    <cellStyle name="Standard 3 3 3 2 2 2 2 3 2 5" xfId="18949"/>
    <cellStyle name="Standard 3 3 3 2 2 2 2 3 2 6" xfId="35531"/>
    <cellStyle name="Standard 3 3 3 2 2 2 2 3 2 7" xfId="44081"/>
    <cellStyle name="Standard 3 3 3 2 2 2 2 3 3" xfId="2865"/>
    <cellStyle name="Standard 3 3 3 2 2 2 2 3 3 2" xfId="6783"/>
    <cellStyle name="Standard 3 3 3 2 2 2 2 3 3 2 2" xfId="15351"/>
    <cellStyle name="Standard 3 3 3 2 2 2 2 3 3 2 2 2" xfId="32192"/>
    <cellStyle name="Standard 3 3 3 2 2 2 2 3 3 2 3" xfId="23901"/>
    <cellStyle name="Standard 3 3 3 2 2 2 2 3 3 2 4" xfId="40483"/>
    <cellStyle name="Standard 3 3 3 2 2 2 2 3 3 2 5" xfId="49033"/>
    <cellStyle name="Standard 3 3 3 2 2 2 2 3 3 3" xfId="11435"/>
    <cellStyle name="Standard 3 3 3 2 2 2 2 3 3 3 2" xfId="28276"/>
    <cellStyle name="Standard 3 3 3 2 2 2 2 3 3 4" xfId="19985"/>
    <cellStyle name="Standard 3 3 3 2 2 2 2 3 3 5" xfId="36567"/>
    <cellStyle name="Standard 3 3 3 2 2 2 2 3 3 6" xfId="45117"/>
    <cellStyle name="Standard 3 3 3 2 2 2 2 3 4" xfId="6780"/>
    <cellStyle name="Standard 3 3 3 2 2 2 2 3 4 2" xfId="15348"/>
    <cellStyle name="Standard 3 3 3 2 2 2 2 3 4 2 2" xfId="32189"/>
    <cellStyle name="Standard 3 3 3 2 2 2 2 3 4 3" xfId="23898"/>
    <cellStyle name="Standard 3 3 3 2 2 2 2 3 4 4" xfId="40480"/>
    <cellStyle name="Standard 3 3 3 2 2 2 2 3 4 5" xfId="49030"/>
    <cellStyle name="Standard 3 3 3 2 2 2 2 3 5" xfId="9363"/>
    <cellStyle name="Standard 3 3 3 2 2 2 2 3 5 2" xfId="26204"/>
    <cellStyle name="Standard 3 3 3 2 2 2 2 3 6" xfId="17913"/>
    <cellStyle name="Standard 3 3 3 2 2 2 2 3 7" xfId="34495"/>
    <cellStyle name="Standard 3 3 3 2 2 2 2 3 8" xfId="43045"/>
    <cellStyle name="Standard 3 3 3 2 2 2 2 4" xfId="1310"/>
    <cellStyle name="Standard 3 3 3 2 2 2 2 4 2" xfId="3383"/>
    <cellStyle name="Standard 3 3 3 2 2 2 2 4 2 2" xfId="6785"/>
    <cellStyle name="Standard 3 3 3 2 2 2 2 4 2 2 2" xfId="15353"/>
    <cellStyle name="Standard 3 3 3 2 2 2 2 4 2 2 2 2" xfId="32194"/>
    <cellStyle name="Standard 3 3 3 2 2 2 2 4 2 2 3" xfId="23903"/>
    <cellStyle name="Standard 3 3 3 2 2 2 2 4 2 2 4" xfId="40485"/>
    <cellStyle name="Standard 3 3 3 2 2 2 2 4 2 2 5" xfId="49035"/>
    <cellStyle name="Standard 3 3 3 2 2 2 2 4 2 3" xfId="11953"/>
    <cellStyle name="Standard 3 3 3 2 2 2 2 4 2 3 2" xfId="28794"/>
    <cellStyle name="Standard 3 3 3 2 2 2 2 4 2 4" xfId="20503"/>
    <cellStyle name="Standard 3 3 3 2 2 2 2 4 2 5" xfId="37085"/>
    <cellStyle name="Standard 3 3 3 2 2 2 2 4 2 6" xfId="45635"/>
    <cellStyle name="Standard 3 3 3 2 2 2 2 4 3" xfId="6784"/>
    <cellStyle name="Standard 3 3 3 2 2 2 2 4 3 2" xfId="15352"/>
    <cellStyle name="Standard 3 3 3 2 2 2 2 4 3 2 2" xfId="32193"/>
    <cellStyle name="Standard 3 3 3 2 2 2 2 4 3 3" xfId="23902"/>
    <cellStyle name="Standard 3 3 3 2 2 2 2 4 3 4" xfId="40484"/>
    <cellStyle name="Standard 3 3 3 2 2 2 2 4 3 5" xfId="49034"/>
    <cellStyle name="Standard 3 3 3 2 2 2 2 4 4" xfId="9881"/>
    <cellStyle name="Standard 3 3 3 2 2 2 2 4 4 2" xfId="26722"/>
    <cellStyle name="Standard 3 3 3 2 2 2 2 4 5" xfId="18431"/>
    <cellStyle name="Standard 3 3 3 2 2 2 2 4 6" xfId="35013"/>
    <cellStyle name="Standard 3 3 3 2 2 2 2 4 7" xfId="43563"/>
    <cellStyle name="Standard 3 3 3 2 2 2 2 5" xfId="2347"/>
    <cellStyle name="Standard 3 3 3 2 2 2 2 5 2" xfId="6786"/>
    <cellStyle name="Standard 3 3 3 2 2 2 2 5 2 2" xfId="15354"/>
    <cellStyle name="Standard 3 3 3 2 2 2 2 5 2 2 2" xfId="32195"/>
    <cellStyle name="Standard 3 3 3 2 2 2 2 5 2 3" xfId="23904"/>
    <cellStyle name="Standard 3 3 3 2 2 2 2 5 2 4" xfId="40486"/>
    <cellStyle name="Standard 3 3 3 2 2 2 2 5 2 5" xfId="49036"/>
    <cellStyle name="Standard 3 3 3 2 2 2 2 5 3" xfId="10917"/>
    <cellStyle name="Standard 3 3 3 2 2 2 2 5 3 2" xfId="27758"/>
    <cellStyle name="Standard 3 3 3 2 2 2 2 5 4" xfId="19467"/>
    <cellStyle name="Standard 3 3 3 2 2 2 2 5 5" xfId="36049"/>
    <cellStyle name="Standard 3 3 3 2 2 2 2 5 6" xfId="44599"/>
    <cellStyle name="Standard 3 3 3 2 2 2 2 6" xfId="6771"/>
    <cellStyle name="Standard 3 3 3 2 2 2 2 6 2" xfId="15339"/>
    <cellStyle name="Standard 3 3 3 2 2 2 2 6 2 2" xfId="32180"/>
    <cellStyle name="Standard 3 3 3 2 2 2 2 6 3" xfId="23889"/>
    <cellStyle name="Standard 3 3 3 2 2 2 2 6 4" xfId="40471"/>
    <cellStyle name="Standard 3 3 3 2 2 2 2 6 5" xfId="49021"/>
    <cellStyle name="Standard 3 3 3 2 2 2 2 7" xfId="8585"/>
    <cellStyle name="Standard 3 3 3 2 2 2 2 7 2" xfId="17136"/>
    <cellStyle name="Standard 3 3 3 2 2 2 2 7 3" xfId="25686"/>
    <cellStyle name="Standard 3 3 3 2 2 2 2 7 4" xfId="42268"/>
    <cellStyle name="Standard 3 3 3 2 2 2 2 7 5" xfId="50818"/>
    <cellStyle name="Standard 3 3 3 2 2 2 2 8" xfId="8845"/>
    <cellStyle name="Standard 3 3 3 2 2 2 2 9" xfId="17395"/>
    <cellStyle name="Standard 3 3 3 2 2 2 3" xfId="405"/>
    <cellStyle name="Standard 3 3 3 2 2 2 3 2" xfId="923"/>
    <cellStyle name="Standard 3 3 3 2 2 2 3 2 2" xfId="1959"/>
    <cellStyle name="Standard 3 3 3 2 2 2 3 2 2 2" xfId="4032"/>
    <cellStyle name="Standard 3 3 3 2 2 2 3 2 2 2 2" xfId="6790"/>
    <cellStyle name="Standard 3 3 3 2 2 2 3 2 2 2 2 2" xfId="15358"/>
    <cellStyle name="Standard 3 3 3 2 2 2 3 2 2 2 2 2 2" xfId="32199"/>
    <cellStyle name="Standard 3 3 3 2 2 2 3 2 2 2 2 3" xfId="23908"/>
    <cellStyle name="Standard 3 3 3 2 2 2 3 2 2 2 2 4" xfId="40490"/>
    <cellStyle name="Standard 3 3 3 2 2 2 3 2 2 2 2 5" xfId="49040"/>
    <cellStyle name="Standard 3 3 3 2 2 2 3 2 2 2 3" xfId="12602"/>
    <cellStyle name="Standard 3 3 3 2 2 2 3 2 2 2 3 2" xfId="29443"/>
    <cellStyle name="Standard 3 3 3 2 2 2 3 2 2 2 4" xfId="21152"/>
    <cellStyle name="Standard 3 3 3 2 2 2 3 2 2 2 5" xfId="37734"/>
    <cellStyle name="Standard 3 3 3 2 2 2 3 2 2 2 6" xfId="46284"/>
    <cellStyle name="Standard 3 3 3 2 2 2 3 2 2 3" xfId="6789"/>
    <cellStyle name="Standard 3 3 3 2 2 2 3 2 2 3 2" xfId="15357"/>
    <cellStyle name="Standard 3 3 3 2 2 2 3 2 2 3 2 2" xfId="32198"/>
    <cellStyle name="Standard 3 3 3 2 2 2 3 2 2 3 3" xfId="23907"/>
    <cellStyle name="Standard 3 3 3 2 2 2 3 2 2 3 4" xfId="40489"/>
    <cellStyle name="Standard 3 3 3 2 2 2 3 2 2 3 5" xfId="49039"/>
    <cellStyle name="Standard 3 3 3 2 2 2 3 2 2 4" xfId="10530"/>
    <cellStyle name="Standard 3 3 3 2 2 2 3 2 2 4 2" xfId="27371"/>
    <cellStyle name="Standard 3 3 3 2 2 2 3 2 2 5" xfId="19080"/>
    <cellStyle name="Standard 3 3 3 2 2 2 3 2 2 6" xfId="35662"/>
    <cellStyle name="Standard 3 3 3 2 2 2 3 2 2 7" xfId="44212"/>
    <cellStyle name="Standard 3 3 3 2 2 2 3 2 3" xfId="2996"/>
    <cellStyle name="Standard 3 3 3 2 2 2 3 2 3 2" xfId="6791"/>
    <cellStyle name="Standard 3 3 3 2 2 2 3 2 3 2 2" xfId="15359"/>
    <cellStyle name="Standard 3 3 3 2 2 2 3 2 3 2 2 2" xfId="32200"/>
    <cellStyle name="Standard 3 3 3 2 2 2 3 2 3 2 3" xfId="23909"/>
    <cellStyle name="Standard 3 3 3 2 2 2 3 2 3 2 4" xfId="40491"/>
    <cellStyle name="Standard 3 3 3 2 2 2 3 2 3 2 5" xfId="49041"/>
    <cellStyle name="Standard 3 3 3 2 2 2 3 2 3 3" xfId="11566"/>
    <cellStyle name="Standard 3 3 3 2 2 2 3 2 3 3 2" xfId="28407"/>
    <cellStyle name="Standard 3 3 3 2 2 2 3 2 3 4" xfId="20116"/>
    <cellStyle name="Standard 3 3 3 2 2 2 3 2 3 5" xfId="36698"/>
    <cellStyle name="Standard 3 3 3 2 2 2 3 2 3 6" xfId="45248"/>
    <cellStyle name="Standard 3 3 3 2 2 2 3 2 4" xfId="6788"/>
    <cellStyle name="Standard 3 3 3 2 2 2 3 2 4 2" xfId="15356"/>
    <cellStyle name="Standard 3 3 3 2 2 2 3 2 4 2 2" xfId="32197"/>
    <cellStyle name="Standard 3 3 3 2 2 2 3 2 4 3" xfId="23906"/>
    <cellStyle name="Standard 3 3 3 2 2 2 3 2 4 4" xfId="40488"/>
    <cellStyle name="Standard 3 3 3 2 2 2 3 2 4 5" xfId="49038"/>
    <cellStyle name="Standard 3 3 3 2 2 2 3 2 5" xfId="9494"/>
    <cellStyle name="Standard 3 3 3 2 2 2 3 2 5 2" xfId="26335"/>
    <cellStyle name="Standard 3 3 3 2 2 2 3 2 6" xfId="18044"/>
    <cellStyle name="Standard 3 3 3 2 2 2 3 2 7" xfId="34626"/>
    <cellStyle name="Standard 3 3 3 2 2 2 3 2 8" xfId="43176"/>
    <cellStyle name="Standard 3 3 3 2 2 2 3 3" xfId="1441"/>
    <cellStyle name="Standard 3 3 3 2 2 2 3 3 2" xfId="3514"/>
    <cellStyle name="Standard 3 3 3 2 2 2 3 3 2 2" xfId="6793"/>
    <cellStyle name="Standard 3 3 3 2 2 2 3 3 2 2 2" xfId="15361"/>
    <cellStyle name="Standard 3 3 3 2 2 2 3 3 2 2 2 2" xfId="32202"/>
    <cellStyle name="Standard 3 3 3 2 2 2 3 3 2 2 3" xfId="23911"/>
    <cellStyle name="Standard 3 3 3 2 2 2 3 3 2 2 4" xfId="40493"/>
    <cellStyle name="Standard 3 3 3 2 2 2 3 3 2 2 5" xfId="49043"/>
    <cellStyle name="Standard 3 3 3 2 2 2 3 3 2 3" xfId="12084"/>
    <cellStyle name="Standard 3 3 3 2 2 2 3 3 2 3 2" xfId="28925"/>
    <cellStyle name="Standard 3 3 3 2 2 2 3 3 2 4" xfId="20634"/>
    <cellStyle name="Standard 3 3 3 2 2 2 3 3 2 5" xfId="37216"/>
    <cellStyle name="Standard 3 3 3 2 2 2 3 3 2 6" xfId="45766"/>
    <cellStyle name="Standard 3 3 3 2 2 2 3 3 3" xfId="6792"/>
    <cellStyle name="Standard 3 3 3 2 2 2 3 3 3 2" xfId="15360"/>
    <cellStyle name="Standard 3 3 3 2 2 2 3 3 3 2 2" xfId="32201"/>
    <cellStyle name="Standard 3 3 3 2 2 2 3 3 3 3" xfId="23910"/>
    <cellStyle name="Standard 3 3 3 2 2 2 3 3 3 4" xfId="40492"/>
    <cellStyle name="Standard 3 3 3 2 2 2 3 3 3 5" xfId="49042"/>
    <cellStyle name="Standard 3 3 3 2 2 2 3 3 4" xfId="10012"/>
    <cellStyle name="Standard 3 3 3 2 2 2 3 3 4 2" xfId="26853"/>
    <cellStyle name="Standard 3 3 3 2 2 2 3 3 5" xfId="18562"/>
    <cellStyle name="Standard 3 3 3 2 2 2 3 3 6" xfId="35144"/>
    <cellStyle name="Standard 3 3 3 2 2 2 3 3 7" xfId="43694"/>
    <cellStyle name="Standard 3 3 3 2 2 2 3 4" xfId="2478"/>
    <cellStyle name="Standard 3 3 3 2 2 2 3 4 2" xfId="6794"/>
    <cellStyle name="Standard 3 3 3 2 2 2 3 4 2 2" xfId="15362"/>
    <cellStyle name="Standard 3 3 3 2 2 2 3 4 2 2 2" xfId="32203"/>
    <cellStyle name="Standard 3 3 3 2 2 2 3 4 2 3" xfId="23912"/>
    <cellStyle name="Standard 3 3 3 2 2 2 3 4 2 4" xfId="40494"/>
    <cellStyle name="Standard 3 3 3 2 2 2 3 4 2 5" xfId="49044"/>
    <cellStyle name="Standard 3 3 3 2 2 2 3 4 3" xfId="11048"/>
    <cellStyle name="Standard 3 3 3 2 2 2 3 4 3 2" xfId="27889"/>
    <cellStyle name="Standard 3 3 3 2 2 2 3 4 4" xfId="19598"/>
    <cellStyle name="Standard 3 3 3 2 2 2 3 4 5" xfId="36180"/>
    <cellStyle name="Standard 3 3 3 2 2 2 3 4 6" xfId="44730"/>
    <cellStyle name="Standard 3 3 3 2 2 2 3 5" xfId="6787"/>
    <cellStyle name="Standard 3 3 3 2 2 2 3 5 2" xfId="15355"/>
    <cellStyle name="Standard 3 3 3 2 2 2 3 5 2 2" xfId="32196"/>
    <cellStyle name="Standard 3 3 3 2 2 2 3 5 3" xfId="23905"/>
    <cellStyle name="Standard 3 3 3 2 2 2 3 5 4" xfId="40487"/>
    <cellStyle name="Standard 3 3 3 2 2 2 3 5 5" xfId="49037"/>
    <cellStyle name="Standard 3 3 3 2 2 2 3 6" xfId="8976"/>
    <cellStyle name="Standard 3 3 3 2 2 2 3 6 2" xfId="25818"/>
    <cellStyle name="Standard 3 3 3 2 2 2 3 7" xfId="17526"/>
    <cellStyle name="Standard 3 3 3 2 2 2 3 8" xfId="34108"/>
    <cellStyle name="Standard 3 3 3 2 2 2 3 9" xfId="42658"/>
    <cellStyle name="Standard 3 3 3 2 2 2 4" xfId="664"/>
    <cellStyle name="Standard 3 3 3 2 2 2 4 2" xfId="1700"/>
    <cellStyle name="Standard 3 3 3 2 2 2 4 2 2" xfId="3773"/>
    <cellStyle name="Standard 3 3 3 2 2 2 4 2 2 2" xfId="6797"/>
    <cellStyle name="Standard 3 3 3 2 2 2 4 2 2 2 2" xfId="15365"/>
    <cellStyle name="Standard 3 3 3 2 2 2 4 2 2 2 2 2" xfId="32206"/>
    <cellStyle name="Standard 3 3 3 2 2 2 4 2 2 2 3" xfId="23915"/>
    <cellStyle name="Standard 3 3 3 2 2 2 4 2 2 2 4" xfId="40497"/>
    <cellStyle name="Standard 3 3 3 2 2 2 4 2 2 2 5" xfId="49047"/>
    <cellStyle name="Standard 3 3 3 2 2 2 4 2 2 3" xfId="12343"/>
    <cellStyle name="Standard 3 3 3 2 2 2 4 2 2 3 2" xfId="29184"/>
    <cellStyle name="Standard 3 3 3 2 2 2 4 2 2 4" xfId="20893"/>
    <cellStyle name="Standard 3 3 3 2 2 2 4 2 2 5" xfId="37475"/>
    <cellStyle name="Standard 3 3 3 2 2 2 4 2 2 6" xfId="46025"/>
    <cellStyle name="Standard 3 3 3 2 2 2 4 2 3" xfId="6796"/>
    <cellStyle name="Standard 3 3 3 2 2 2 4 2 3 2" xfId="15364"/>
    <cellStyle name="Standard 3 3 3 2 2 2 4 2 3 2 2" xfId="32205"/>
    <cellStyle name="Standard 3 3 3 2 2 2 4 2 3 3" xfId="23914"/>
    <cellStyle name="Standard 3 3 3 2 2 2 4 2 3 4" xfId="40496"/>
    <cellStyle name="Standard 3 3 3 2 2 2 4 2 3 5" xfId="49046"/>
    <cellStyle name="Standard 3 3 3 2 2 2 4 2 4" xfId="10271"/>
    <cellStyle name="Standard 3 3 3 2 2 2 4 2 4 2" xfId="27112"/>
    <cellStyle name="Standard 3 3 3 2 2 2 4 2 5" xfId="18821"/>
    <cellStyle name="Standard 3 3 3 2 2 2 4 2 6" xfId="35403"/>
    <cellStyle name="Standard 3 3 3 2 2 2 4 2 7" xfId="43953"/>
    <cellStyle name="Standard 3 3 3 2 2 2 4 3" xfId="2737"/>
    <cellStyle name="Standard 3 3 3 2 2 2 4 3 2" xfId="6798"/>
    <cellStyle name="Standard 3 3 3 2 2 2 4 3 2 2" xfId="15366"/>
    <cellStyle name="Standard 3 3 3 2 2 2 4 3 2 2 2" xfId="32207"/>
    <cellStyle name="Standard 3 3 3 2 2 2 4 3 2 3" xfId="23916"/>
    <cellStyle name="Standard 3 3 3 2 2 2 4 3 2 4" xfId="40498"/>
    <cellStyle name="Standard 3 3 3 2 2 2 4 3 2 5" xfId="49048"/>
    <cellStyle name="Standard 3 3 3 2 2 2 4 3 3" xfId="11307"/>
    <cellStyle name="Standard 3 3 3 2 2 2 4 3 3 2" xfId="28148"/>
    <cellStyle name="Standard 3 3 3 2 2 2 4 3 4" xfId="19857"/>
    <cellStyle name="Standard 3 3 3 2 2 2 4 3 5" xfId="36439"/>
    <cellStyle name="Standard 3 3 3 2 2 2 4 3 6" xfId="44989"/>
    <cellStyle name="Standard 3 3 3 2 2 2 4 4" xfId="6795"/>
    <cellStyle name="Standard 3 3 3 2 2 2 4 4 2" xfId="15363"/>
    <cellStyle name="Standard 3 3 3 2 2 2 4 4 2 2" xfId="32204"/>
    <cellStyle name="Standard 3 3 3 2 2 2 4 4 3" xfId="23913"/>
    <cellStyle name="Standard 3 3 3 2 2 2 4 4 4" xfId="40495"/>
    <cellStyle name="Standard 3 3 3 2 2 2 4 4 5" xfId="49045"/>
    <cellStyle name="Standard 3 3 3 2 2 2 4 5" xfId="9235"/>
    <cellStyle name="Standard 3 3 3 2 2 2 4 5 2" xfId="26076"/>
    <cellStyle name="Standard 3 3 3 2 2 2 4 6" xfId="17785"/>
    <cellStyle name="Standard 3 3 3 2 2 2 4 7" xfId="34367"/>
    <cellStyle name="Standard 3 3 3 2 2 2 4 8" xfId="42917"/>
    <cellStyle name="Standard 3 3 3 2 2 2 5" xfId="1182"/>
    <cellStyle name="Standard 3 3 3 2 2 2 5 2" xfId="3255"/>
    <cellStyle name="Standard 3 3 3 2 2 2 5 2 2" xfId="6800"/>
    <cellStyle name="Standard 3 3 3 2 2 2 5 2 2 2" xfId="15368"/>
    <cellStyle name="Standard 3 3 3 2 2 2 5 2 2 2 2" xfId="32209"/>
    <cellStyle name="Standard 3 3 3 2 2 2 5 2 2 3" xfId="23918"/>
    <cellStyle name="Standard 3 3 3 2 2 2 5 2 2 4" xfId="40500"/>
    <cellStyle name="Standard 3 3 3 2 2 2 5 2 2 5" xfId="49050"/>
    <cellStyle name="Standard 3 3 3 2 2 2 5 2 3" xfId="11825"/>
    <cellStyle name="Standard 3 3 3 2 2 2 5 2 3 2" xfId="28666"/>
    <cellStyle name="Standard 3 3 3 2 2 2 5 2 4" xfId="20375"/>
    <cellStyle name="Standard 3 3 3 2 2 2 5 2 5" xfId="36957"/>
    <cellStyle name="Standard 3 3 3 2 2 2 5 2 6" xfId="45507"/>
    <cellStyle name="Standard 3 3 3 2 2 2 5 3" xfId="6799"/>
    <cellStyle name="Standard 3 3 3 2 2 2 5 3 2" xfId="15367"/>
    <cellStyle name="Standard 3 3 3 2 2 2 5 3 2 2" xfId="32208"/>
    <cellStyle name="Standard 3 3 3 2 2 2 5 3 3" xfId="23917"/>
    <cellStyle name="Standard 3 3 3 2 2 2 5 3 4" xfId="40499"/>
    <cellStyle name="Standard 3 3 3 2 2 2 5 3 5" xfId="49049"/>
    <cellStyle name="Standard 3 3 3 2 2 2 5 4" xfId="9753"/>
    <cellStyle name="Standard 3 3 3 2 2 2 5 4 2" xfId="26594"/>
    <cellStyle name="Standard 3 3 3 2 2 2 5 5" xfId="18303"/>
    <cellStyle name="Standard 3 3 3 2 2 2 5 6" xfId="34885"/>
    <cellStyle name="Standard 3 3 3 2 2 2 5 7" xfId="43435"/>
    <cellStyle name="Standard 3 3 3 2 2 2 6" xfId="2219"/>
    <cellStyle name="Standard 3 3 3 2 2 2 6 2" xfId="6801"/>
    <cellStyle name="Standard 3 3 3 2 2 2 6 2 2" xfId="15369"/>
    <cellStyle name="Standard 3 3 3 2 2 2 6 2 2 2" xfId="32210"/>
    <cellStyle name="Standard 3 3 3 2 2 2 6 2 3" xfId="23919"/>
    <cellStyle name="Standard 3 3 3 2 2 2 6 2 4" xfId="40501"/>
    <cellStyle name="Standard 3 3 3 2 2 2 6 2 5" xfId="49051"/>
    <cellStyle name="Standard 3 3 3 2 2 2 6 3" xfId="10789"/>
    <cellStyle name="Standard 3 3 3 2 2 2 6 3 2" xfId="27630"/>
    <cellStyle name="Standard 3 3 3 2 2 2 6 4" xfId="19339"/>
    <cellStyle name="Standard 3 3 3 2 2 2 6 5" xfId="35921"/>
    <cellStyle name="Standard 3 3 3 2 2 2 6 6" xfId="44471"/>
    <cellStyle name="Standard 3 3 3 2 2 2 7" xfId="6770"/>
    <cellStyle name="Standard 3 3 3 2 2 2 7 2" xfId="15338"/>
    <cellStyle name="Standard 3 3 3 2 2 2 7 2 2" xfId="32179"/>
    <cellStyle name="Standard 3 3 3 2 2 2 7 3" xfId="23888"/>
    <cellStyle name="Standard 3 3 3 2 2 2 7 4" xfId="40470"/>
    <cellStyle name="Standard 3 3 3 2 2 2 7 5" xfId="49020"/>
    <cellStyle name="Standard 3 3 3 2 2 2 8" xfId="8457"/>
    <cellStyle name="Standard 3 3 3 2 2 2 8 2" xfId="17008"/>
    <cellStyle name="Standard 3 3 3 2 2 2 8 3" xfId="25558"/>
    <cellStyle name="Standard 3 3 3 2 2 2 8 4" xfId="42140"/>
    <cellStyle name="Standard 3 3 3 2 2 2 8 5" xfId="50690"/>
    <cellStyle name="Standard 3 3 3 2 2 2 9" xfId="8717"/>
    <cellStyle name="Standard 3 3 3 2 2 3" xfId="205"/>
    <cellStyle name="Standard 3 3 3 2 2 3 10" xfId="33913"/>
    <cellStyle name="Standard 3 3 3 2 2 3 11" xfId="42463"/>
    <cellStyle name="Standard 3 3 3 2 2 3 2" xfId="469"/>
    <cellStyle name="Standard 3 3 3 2 2 3 2 2" xfId="987"/>
    <cellStyle name="Standard 3 3 3 2 2 3 2 2 2" xfId="2023"/>
    <cellStyle name="Standard 3 3 3 2 2 3 2 2 2 2" xfId="4096"/>
    <cellStyle name="Standard 3 3 3 2 2 3 2 2 2 2 2" xfId="6806"/>
    <cellStyle name="Standard 3 3 3 2 2 3 2 2 2 2 2 2" xfId="15374"/>
    <cellStyle name="Standard 3 3 3 2 2 3 2 2 2 2 2 2 2" xfId="32215"/>
    <cellStyle name="Standard 3 3 3 2 2 3 2 2 2 2 2 3" xfId="23924"/>
    <cellStyle name="Standard 3 3 3 2 2 3 2 2 2 2 2 4" xfId="40506"/>
    <cellStyle name="Standard 3 3 3 2 2 3 2 2 2 2 2 5" xfId="49056"/>
    <cellStyle name="Standard 3 3 3 2 2 3 2 2 2 2 3" xfId="12666"/>
    <cellStyle name="Standard 3 3 3 2 2 3 2 2 2 2 3 2" xfId="29507"/>
    <cellStyle name="Standard 3 3 3 2 2 3 2 2 2 2 4" xfId="21216"/>
    <cellStyle name="Standard 3 3 3 2 2 3 2 2 2 2 5" xfId="37798"/>
    <cellStyle name="Standard 3 3 3 2 2 3 2 2 2 2 6" xfId="46348"/>
    <cellStyle name="Standard 3 3 3 2 2 3 2 2 2 3" xfId="6805"/>
    <cellStyle name="Standard 3 3 3 2 2 3 2 2 2 3 2" xfId="15373"/>
    <cellStyle name="Standard 3 3 3 2 2 3 2 2 2 3 2 2" xfId="32214"/>
    <cellStyle name="Standard 3 3 3 2 2 3 2 2 2 3 3" xfId="23923"/>
    <cellStyle name="Standard 3 3 3 2 2 3 2 2 2 3 4" xfId="40505"/>
    <cellStyle name="Standard 3 3 3 2 2 3 2 2 2 3 5" xfId="49055"/>
    <cellStyle name="Standard 3 3 3 2 2 3 2 2 2 4" xfId="10594"/>
    <cellStyle name="Standard 3 3 3 2 2 3 2 2 2 4 2" xfId="27435"/>
    <cellStyle name="Standard 3 3 3 2 2 3 2 2 2 5" xfId="19144"/>
    <cellStyle name="Standard 3 3 3 2 2 3 2 2 2 6" xfId="35726"/>
    <cellStyle name="Standard 3 3 3 2 2 3 2 2 2 7" xfId="44276"/>
    <cellStyle name="Standard 3 3 3 2 2 3 2 2 3" xfId="3060"/>
    <cellStyle name="Standard 3 3 3 2 2 3 2 2 3 2" xfId="6807"/>
    <cellStyle name="Standard 3 3 3 2 2 3 2 2 3 2 2" xfId="15375"/>
    <cellStyle name="Standard 3 3 3 2 2 3 2 2 3 2 2 2" xfId="32216"/>
    <cellStyle name="Standard 3 3 3 2 2 3 2 2 3 2 3" xfId="23925"/>
    <cellStyle name="Standard 3 3 3 2 2 3 2 2 3 2 4" xfId="40507"/>
    <cellStyle name="Standard 3 3 3 2 2 3 2 2 3 2 5" xfId="49057"/>
    <cellStyle name="Standard 3 3 3 2 2 3 2 2 3 3" xfId="11630"/>
    <cellStyle name="Standard 3 3 3 2 2 3 2 2 3 3 2" xfId="28471"/>
    <cellStyle name="Standard 3 3 3 2 2 3 2 2 3 4" xfId="20180"/>
    <cellStyle name="Standard 3 3 3 2 2 3 2 2 3 5" xfId="36762"/>
    <cellStyle name="Standard 3 3 3 2 2 3 2 2 3 6" xfId="45312"/>
    <cellStyle name="Standard 3 3 3 2 2 3 2 2 4" xfId="6804"/>
    <cellStyle name="Standard 3 3 3 2 2 3 2 2 4 2" xfId="15372"/>
    <cellStyle name="Standard 3 3 3 2 2 3 2 2 4 2 2" xfId="32213"/>
    <cellStyle name="Standard 3 3 3 2 2 3 2 2 4 3" xfId="23922"/>
    <cellStyle name="Standard 3 3 3 2 2 3 2 2 4 4" xfId="40504"/>
    <cellStyle name="Standard 3 3 3 2 2 3 2 2 4 5" xfId="49054"/>
    <cellStyle name="Standard 3 3 3 2 2 3 2 2 5" xfId="9558"/>
    <cellStyle name="Standard 3 3 3 2 2 3 2 2 5 2" xfId="26399"/>
    <cellStyle name="Standard 3 3 3 2 2 3 2 2 6" xfId="18108"/>
    <cellStyle name="Standard 3 3 3 2 2 3 2 2 7" xfId="34690"/>
    <cellStyle name="Standard 3 3 3 2 2 3 2 2 8" xfId="43240"/>
    <cellStyle name="Standard 3 3 3 2 2 3 2 3" xfId="1505"/>
    <cellStyle name="Standard 3 3 3 2 2 3 2 3 2" xfId="3578"/>
    <cellStyle name="Standard 3 3 3 2 2 3 2 3 2 2" xfId="6809"/>
    <cellStyle name="Standard 3 3 3 2 2 3 2 3 2 2 2" xfId="15377"/>
    <cellStyle name="Standard 3 3 3 2 2 3 2 3 2 2 2 2" xfId="32218"/>
    <cellStyle name="Standard 3 3 3 2 2 3 2 3 2 2 3" xfId="23927"/>
    <cellStyle name="Standard 3 3 3 2 2 3 2 3 2 2 4" xfId="40509"/>
    <cellStyle name="Standard 3 3 3 2 2 3 2 3 2 2 5" xfId="49059"/>
    <cellStyle name="Standard 3 3 3 2 2 3 2 3 2 3" xfId="12148"/>
    <cellStyle name="Standard 3 3 3 2 2 3 2 3 2 3 2" xfId="28989"/>
    <cellStyle name="Standard 3 3 3 2 2 3 2 3 2 4" xfId="20698"/>
    <cellStyle name="Standard 3 3 3 2 2 3 2 3 2 5" xfId="37280"/>
    <cellStyle name="Standard 3 3 3 2 2 3 2 3 2 6" xfId="45830"/>
    <cellStyle name="Standard 3 3 3 2 2 3 2 3 3" xfId="6808"/>
    <cellStyle name="Standard 3 3 3 2 2 3 2 3 3 2" xfId="15376"/>
    <cellStyle name="Standard 3 3 3 2 2 3 2 3 3 2 2" xfId="32217"/>
    <cellStyle name="Standard 3 3 3 2 2 3 2 3 3 3" xfId="23926"/>
    <cellStyle name="Standard 3 3 3 2 2 3 2 3 3 4" xfId="40508"/>
    <cellStyle name="Standard 3 3 3 2 2 3 2 3 3 5" xfId="49058"/>
    <cellStyle name="Standard 3 3 3 2 2 3 2 3 4" xfId="10076"/>
    <cellStyle name="Standard 3 3 3 2 2 3 2 3 4 2" xfId="26917"/>
    <cellStyle name="Standard 3 3 3 2 2 3 2 3 5" xfId="18626"/>
    <cellStyle name="Standard 3 3 3 2 2 3 2 3 6" xfId="35208"/>
    <cellStyle name="Standard 3 3 3 2 2 3 2 3 7" xfId="43758"/>
    <cellStyle name="Standard 3 3 3 2 2 3 2 4" xfId="2542"/>
    <cellStyle name="Standard 3 3 3 2 2 3 2 4 2" xfId="6810"/>
    <cellStyle name="Standard 3 3 3 2 2 3 2 4 2 2" xfId="15378"/>
    <cellStyle name="Standard 3 3 3 2 2 3 2 4 2 2 2" xfId="32219"/>
    <cellStyle name="Standard 3 3 3 2 2 3 2 4 2 3" xfId="23928"/>
    <cellStyle name="Standard 3 3 3 2 2 3 2 4 2 4" xfId="40510"/>
    <cellStyle name="Standard 3 3 3 2 2 3 2 4 2 5" xfId="49060"/>
    <cellStyle name="Standard 3 3 3 2 2 3 2 4 3" xfId="11112"/>
    <cellStyle name="Standard 3 3 3 2 2 3 2 4 3 2" xfId="27953"/>
    <cellStyle name="Standard 3 3 3 2 2 3 2 4 4" xfId="19662"/>
    <cellStyle name="Standard 3 3 3 2 2 3 2 4 5" xfId="36244"/>
    <cellStyle name="Standard 3 3 3 2 2 3 2 4 6" xfId="44794"/>
    <cellStyle name="Standard 3 3 3 2 2 3 2 5" xfId="6803"/>
    <cellStyle name="Standard 3 3 3 2 2 3 2 5 2" xfId="15371"/>
    <cellStyle name="Standard 3 3 3 2 2 3 2 5 2 2" xfId="32212"/>
    <cellStyle name="Standard 3 3 3 2 2 3 2 5 3" xfId="23921"/>
    <cellStyle name="Standard 3 3 3 2 2 3 2 5 4" xfId="40503"/>
    <cellStyle name="Standard 3 3 3 2 2 3 2 5 5" xfId="49053"/>
    <cellStyle name="Standard 3 3 3 2 2 3 2 6" xfId="9040"/>
    <cellStyle name="Standard 3 3 3 2 2 3 2 6 2" xfId="25882"/>
    <cellStyle name="Standard 3 3 3 2 2 3 2 7" xfId="17590"/>
    <cellStyle name="Standard 3 3 3 2 2 3 2 8" xfId="34172"/>
    <cellStyle name="Standard 3 3 3 2 2 3 2 9" xfId="42722"/>
    <cellStyle name="Standard 3 3 3 2 2 3 3" xfId="728"/>
    <cellStyle name="Standard 3 3 3 2 2 3 3 2" xfId="1764"/>
    <cellStyle name="Standard 3 3 3 2 2 3 3 2 2" xfId="3837"/>
    <cellStyle name="Standard 3 3 3 2 2 3 3 2 2 2" xfId="6813"/>
    <cellStyle name="Standard 3 3 3 2 2 3 3 2 2 2 2" xfId="15381"/>
    <cellStyle name="Standard 3 3 3 2 2 3 3 2 2 2 2 2" xfId="32222"/>
    <cellStyle name="Standard 3 3 3 2 2 3 3 2 2 2 3" xfId="23931"/>
    <cellStyle name="Standard 3 3 3 2 2 3 3 2 2 2 4" xfId="40513"/>
    <cellStyle name="Standard 3 3 3 2 2 3 3 2 2 2 5" xfId="49063"/>
    <cellStyle name="Standard 3 3 3 2 2 3 3 2 2 3" xfId="12407"/>
    <cellStyle name="Standard 3 3 3 2 2 3 3 2 2 3 2" xfId="29248"/>
    <cellStyle name="Standard 3 3 3 2 2 3 3 2 2 4" xfId="20957"/>
    <cellStyle name="Standard 3 3 3 2 2 3 3 2 2 5" xfId="37539"/>
    <cellStyle name="Standard 3 3 3 2 2 3 3 2 2 6" xfId="46089"/>
    <cellStyle name="Standard 3 3 3 2 2 3 3 2 3" xfId="6812"/>
    <cellStyle name="Standard 3 3 3 2 2 3 3 2 3 2" xfId="15380"/>
    <cellStyle name="Standard 3 3 3 2 2 3 3 2 3 2 2" xfId="32221"/>
    <cellStyle name="Standard 3 3 3 2 2 3 3 2 3 3" xfId="23930"/>
    <cellStyle name="Standard 3 3 3 2 2 3 3 2 3 4" xfId="40512"/>
    <cellStyle name="Standard 3 3 3 2 2 3 3 2 3 5" xfId="49062"/>
    <cellStyle name="Standard 3 3 3 2 2 3 3 2 4" xfId="10335"/>
    <cellStyle name="Standard 3 3 3 2 2 3 3 2 4 2" xfId="27176"/>
    <cellStyle name="Standard 3 3 3 2 2 3 3 2 5" xfId="18885"/>
    <cellStyle name="Standard 3 3 3 2 2 3 3 2 6" xfId="35467"/>
    <cellStyle name="Standard 3 3 3 2 2 3 3 2 7" xfId="44017"/>
    <cellStyle name="Standard 3 3 3 2 2 3 3 3" xfId="2801"/>
    <cellStyle name="Standard 3 3 3 2 2 3 3 3 2" xfId="6814"/>
    <cellStyle name="Standard 3 3 3 2 2 3 3 3 2 2" xfId="15382"/>
    <cellStyle name="Standard 3 3 3 2 2 3 3 3 2 2 2" xfId="32223"/>
    <cellStyle name="Standard 3 3 3 2 2 3 3 3 2 3" xfId="23932"/>
    <cellStyle name="Standard 3 3 3 2 2 3 3 3 2 4" xfId="40514"/>
    <cellStyle name="Standard 3 3 3 2 2 3 3 3 2 5" xfId="49064"/>
    <cellStyle name="Standard 3 3 3 2 2 3 3 3 3" xfId="11371"/>
    <cellStyle name="Standard 3 3 3 2 2 3 3 3 3 2" xfId="28212"/>
    <cellStyle name="Standard 3 3 3 2 2 3 3 3 4" xfId="19921"/>
    <cellStyle name="Standard 3 3 3 2 2 3 3 3 5" xfId="36503"/>
    <cellStyle name="Standard 3 3 3 2 2 3 3 3 6" xfId="45053"/>
    <cellStyle name="Standard 3 3 3 2 2 3 3 4" xfId="6811"/>
    <cellStyle name="Standard 3 3 3 2 2 3 3 4 2" xfId="15379"/>
    <cellStyle name="Standard 3 3 3 2 2 3 3 4 2 2" xfId="32220"/>
    <cellStyle name="Standard 3 3 3 2 2 3 3 4 3" xfId="23929"/>
    <cellStyle name="Standard 3 3 3 2 2 3 3 4 4" xfId="40511"/>
    <cellStyle name="Standard 3 3 3 2 2 3 3 4 5" xfId="49061"/>
    <cellStyle name="Standard 3 3 3 2 2 3 3 5" xfId="9299"/>
    <cellStyle name="Standard 3 3 3 2 2 3 3 5 2" xfId="26140"/>
    <cellStyle name="Standard 3 3 3 2 2 3 3 6" xfId="17849"/>
    <cellStyle name="Standard 3 3 3 2 2 3 3 7" xfId="34431"/>
    <cellStyle name="Standard 3 3 3 2 2 3 3 8" xfId="42981"/>
    <cellStyle name="Standard 3 3 3 2 2 3 4" xfId="1246"/>
    <cellStyle name="Standard 3 3 3 2 2 3 4 2" xfId="3319"/>
    <cellStyle name="Standard 3 3 3 2 2 3 4 2 2" xfId="6816"/>
    <cellStyle name="Standard 3 3 3 2 2 3 4 2 2 2" xfId="15384"/>
    <cellStyle name="Standard 3 3 3 2 2 3 4 2 2 2 2" xfId="32225"/>
    <cellStyle name="Standard 3 3 3 2 2 3 4 2 2 3" xfId="23934"/>
    <cellStyle name="Standard 3 3 3 2 2 3 4 2 2 4" xfId="40516"/>
    <cellStyle name="Standard 3 3 3 2 2 3 4 2 2 5" xfId="49066"/>
    <cellStyle name="Standard 3 3 3 2 2 3 4 2 3" xfId="11889"/>
    <cellStyle name="Standard 3 3 3 2 2 3 4 2 3 2" xfId="28730"/>
    <cellStyle name="Standard 3 3 3 2 2 3 4 2 4" xfId="20439"/>
    <cellStyle name="Standard 3 3 3 2 2 3 4 2 5" xfId="37021"/>
    <cellStyle name="Standard 3 3 3 2 2 3 4 2 6" xfId="45571"/>
    <cellStyle name="Standard 3 3 3 2 2 3 4 3" xfId="6815"/>
    <cellStyle name="Standard 3 3 3 2 2 3 4 3 2" xfId="15383"/>
    <cellStyle name="Standard 3 3 3 2 2 3 4 3 2 2" xfId="32224"/>
    <cellStyle name="Standard 3 3 3 2 2 3 4 3 3" xfId="23933"/>
    <cellStyle name="Standard 3 3 3 2 2 3 4 3 4" xfId="40515"/>
    <cellStyle name="Standard 3 3 3 2 2 3 4 3 5" xfId="49065"/>
    <cellStyle name="Standard 3 3 3 2 2 3 4 4" xfId="9817"/>
    <cellStyle name="Standard 3 3 3 2 2 3 4 4 2" xfId="26658"/>
    <cellStyle name="Standard 3 3 3 2 2 3 4 5" xfId="18367"/>
    <cellStyle name="Standard 3 3 3 2 2 3 4 6" xfId="34949"/>
    <cellStyle name="Standard 3 3 3 2 2 3 4 7" xfId="43499"/>
    <cellStyle name="Standard 3 3 3 2 2 3 5" xfId="2283"/>
    <cellStyle name="Standard 3 3 3 2 2 3 5 2" xfId="6817"/>
    <cellStyle name="Standard 3 3 3 2 2 3 5 2 2" xfId="15385"/>
    <cellStyle name="Standard 3 3 3 2 2 3 5 2 2 2" xfId="32226"/>
    <cellStyle name="Standard 3 3 3 2 2 3 5 2 3" xfId="23935"/>
    <cellStyle name="Standard 3 3 3 2 2 3 5 2 4" xfId="40517"/>
    <cellStyle name="Standard 3 3 3 2 2 3 5 2 5" xfId="49067"/>
    <cellStyle name="Standard 3 3 3 2 2 3 5 3" xfId="10853"/>
    <cellStyle name="Standard 3 3 3 2 2 3 5 3 2" xfId="27694"/>
    <cellStyle name="Standard 3 3 3 2 2 3 5 4" xfId="19403"/>
    <cellStyle name="Standard 3 3 3 2 2 3 5 5" xfId="35985"/>
    <cellStyle name="Standard 3 3 3 2 2 3 5 6" xfId="44535"/>
    <cellStyle name="Standard 3 3 3 2 2 3 6" xfId="6802"/>
    <cellStyle name="Standard 3 3 3 2 2 3 6 2" xfId="15370"/>
    <cellStyle name="Standard 3 3 3 2 2 3 6 2 2" xfId="32211"/>
    <cellStyle name="Standard 3 3 3 2 2 3 6 3" xfId="23920"/>
    <cellStyle name="Standard 3 3 3 2 2 3 6 4" xfId="40502"/>
    <cellStyle name="Standard 3 3 3 2 2 3 6 5" xfId="49052"/>
    <cellStyle name="Standard 3 3 3 2 2 3 7" xfId="8521"/>
    <cellStyle name="Standard 3 3 3 2 2 3 7 2" xfId="17072"/>
    <cellStyle name="Standard 3 3 3 2 2 3 7 3" xfId="25622"/>
    <cellStyle name="Standard 3 3 3 2 2 3 7 4" xfId="42204"/>
    <cellStyle name="Standard 3 3 3 2 2 3 7 5" xfId="50754"/>
    <cellStyle name="Standard 3 3 3 2 2 3 8" xfId="8781"/>
    <cellStyle name="Standard 3 3 3 2 2 3 9" xfId="17331"/>
    <cellStyle name="Standard 3 3 3 2 2 4" xfId="341"/>
    <cellStyle name="Standard 3 3 3 2 2 4 2" xfId="859"/>
    <cellStyle name="Standard 3 3 3 2 2 4 2 2" xfId="1895"/>
    <cellStyle name="Standard 3 3 3 2 2 4 2 2 2" xfId="3968"/>
    <cellStyle name="Standard 3 3 3 2 2 4 2 2 2 2" xfId="6821"/>
    <cellStyle name="Standard 3 3 3 2 2 4 2 2 2 2 2" xfId="15389"/>
    <cellStyle name="Standard 3 3 3 2 2 4 2 2 2 2 2 2" xfId="32230"/>
    <cellStyle name="Standard 3 3 3 2 2 4 2 2 2 2 3" xfId="23939"/>
    <cellStyle name="Standard 3 3 3 2 2 4 2 2 2 2 4" xfId="40521"/>
    <cellStyle name="Standard 3 3 3 2 2 4 2 2 2 2 5" xfId="49071"/>
    <cellStyle name="Standard 3 3 3 2 2 4 2 2 2 3" xfId="12538"/>
    <cellStyle name="Standard 3 3 3 2 2 4 2 2 2 3 2" xfId="29379"/>
    <cellStyle name="Standard 3 3 3 2 2 4 2 2 2 4" xfId="21088"/>
    <cellStyle name="Standard 3 3 3 2 2 4 2 2 2 5" xfId="37670"/>
    <cellStyle name="Standard 3 3 3 2 2 4 2 2 2 6" xfId="46220"/>
    <cellStyle name="Standard 3 3 3 2 2 4 2 2 3" xfId="6820"/>
    <cellStyle name="Standard 3 3 3 2 2 4 2 2 3 2" xfId="15388"/>
    <cellStyle name="Standard 3 3 3 2 2 4 2 2 3 2 2" xfId="32229"/>
    <cellStyle name="Standard 3 3 3 2 2 4 2 2 3 3" xfId="23938"/>
    <cellStyle name="Standard 3 3 3 2 2 4 2 2 3 4" xfId="40520"/>
    <cellStyle name="Standard 3 3 3 2 2 4 2 2 3 5" xfId="49070"/>
    <cellStyle name="Standard 3 3 3 2 2 4 2 2 4" xfId="10466"/>
    <cellStyle name="Standard 3 3 3 2 2 4 2 2 4 2" xfId="27307"/>
    <cellStyle name="Standard 3 3 3 2 2 4 2 2 5" xfId="19016"/>
    <cellStyle name="Standard 3 3 3 2 2 4 2 2 6" xfId="35598"/>
    <cellStyle name="Standard 3 3 3 2 2 4 2 2 7" xfId="44148"/>
    <cellStyle name="Standard 3 3 3 2 2 4 2 3" xfId="2932"/>
    <cellStyle name="Standard 3 3 3 2 2 4 2 3 2" xfId="6822"/>
    <cellStyle name="Standard 3 3 3 2 2 4 2 3 2 2" xfId="15390"/>
    <cellStyle name="Standard 3 3 3 2 2 4 2 3 2 2 2" xfId="32231"/>
    <cellStyle name="Standard 3 3 3 2 2 4 2 3 2 3" xfId="23940"/>
    <cellStyle name="Standard 3 3 3 2 2 4 2 3 2 4" xfId="40522"/>
    <cellStyle name="Standard 3 3 3 2 2 4 2 3 2 5" xfId="49072"/>
    <cellStyle name="Standard 3 3 3 2 2 4 2 3 3" xfId="11502"/>
    <cellStyle name="Standard 3 3 3 2 2 4 2 3 3 2" xfId="28343"/>
    <cellStyle name="Standard 3 3 3 2 2 4 2 3 4" xfId="20052"/>
    <cellStyle name="Standard 3 3 3 2 2 4 2 3 5" xfId="36634"/>
    <cellStyle name="Standard 3 3 3 2 2 4 2 3 6" xfId="45184"/>
    <cellStyle name="Standard 3 3 3 2 2 4 2 4" xfId="6819"/>
    <cellStyle name="Standard 3 3 3 2 2 4 2 4 2" xfId="15387"/>
    <cellStyle name="Standard 3 3 3 2 2 4 2 4 2 2" xfId="32228"/>
    <cellStyle name="Standard 3 3 3 2 2 4 2 4 3" xfId="23937"/>
    <cellStyle name="Standard 3 3 3 2 2 4 2 4 4" xfId="40519"/>
    <cellStyle name="Standard 3 3 3 2 2 4 2 4 5" xfId="49069"/>
    <cellStyle name="Standard 3 3 3 2 2 4 2 5" xfId="9430"/>
    <cellStyle name="Standard 3 3 3 2 2 4 2 5 2" xfId="26271"/>
    <cellStyle name="Standard 3 3 3 2 2 4 2 6" xfId="17980"/>
    <cellStyle name="Standard 3 3 3 2 2 4 2 7" xfId="34562"/>
    <cellStyle name="Standard 3 3 3 2 2 4 2 8" xfId="43112"/>
    <cellStyle name="Standard 3 3 3 2 2 4 3" xfId="1377"/>
    <cellStyle name="Standard 3 3 3 2 2 4 3 2" xfId="3450"/>
    <cellStyle name="Standard 3 3 3 2 2 4 3 2 2" xfId="6824"/>
    <cellStyle name="Standard 3 3 3 2 2 4 3 2 2 2" xfId="15392"/>
    <cellStyle name="Standard 3 3 3 2 2 4 3 2 2 2 2" xfId="32233"/>
    <cellStyle name="Standard 3 3 3 2 2 4 3 2 2 3" xfId="23942"/>
    <cellStyle name="Standard 3 3 3 2 2 4 3 2 2 4" xfId="40524"/>
    <cellStyle name="Standard 3 3 3 2 2 4 3 2 2 5" xfId="49074"/>
    <cellStyle name="Standard 3 3 3 2 2 4 3 2 3" xfId="12020"/>
    <cellStyle name="Standard 3 3 3 2 2 4 3 2 3 2" xfId="28861"/>
    <cellStyle name="Standard 3 3 3 2 2 4 3 2 4" xfId="20570"/>
    <cellStyle name="Standard 3 3 3 2 2 4 3 2 5" xfId="37152"/>
    <cellStyle name="Standard 3 3 3 2 2 4 3 2 6" xfId="45702"/>
    <cellStyle name="Standard 3 3 3 2 2 4 3 3" xfId="6823"/>
    <cellStyle name="Standard 3 3 3 2 2 4 3 3 2" xfId="15391"/>
    <cellStyle name="Standard 3 3 3 2 2 4 3 3 2 2" xfId="32232"/>
    <cellStyle name="Standard 3 3 3 2 2 4 3 3 3" xfId="23941"/>
    <cellStyle name="Standard 3 3 3 2 2 4 3 3 4" xfId="40523"/>
    <cellStyle name="Standard 3 3 3 2 2 4 3 3 5" xfId="49073"/>
    <cellStyle name="Standard 3 3 3 2 2 4 3 4" xfId="9948"/>
    <cellStyle name="Standard 3 3 3 2 2 4 3 4 2" xfId="26789"/>
    <cellStyle name="Standard 3 3 3 2 2 4 3 5" xfId="18498"/>
    <cellStyle name="Standard 3 3 3 2 2 4 3 6" xfId="35080"/>
    <cellStyle name="Standard 3 3 3 2 2 4 3 7" xfId="43630"/>
    <cellStyle name="Standard 3 3 3 2 2 4 4" xfId="2414"/>
    <cellStyle name="Standard 3 3 3 2 2 4 4 2" xfId="6825"/>
    <cellStyle name="Standard 3 3 3 2 2 4 4 2 2" xfId="15393"/>
    <cellStyle name="Standard 3 3 3 2 2 4 4 2 2 2" xfId="32234"/>
    <cellStyle name="Standard 3 3 3 2 2 4 4 2 3" xfId="23943"/>
    <cellStyle name="Standard 3 3 3 2 2 4 4 2 4" xfId="40525"/>
    <cellStyle name="Standard 3 3 3 2 2 4 4 2 5" xfId="49075"/>
    <cellStyle name="Standard 3 3 3 2 2 4 4 3" xfId="10984"/>
    <cellStyle name="Standard 3 3 3 2 2 4 4 3 2" xfId="27825"/>
    <cellStyle name="Standard 3 3 3 2 2 4 4 4" xfId="19534"/>
    <cellStyle name="Standard 3 3 3 2 2 4 4 5" xfId="36116"/>
    <cellStyle name="Standard 3 3 3 2 2 4 4 6" xfId="44666"/>
    <cellStyle name="Standard 3 3 3 2 2 4 5" xfId="6818"/>
    <cellStyle name="Standard 3 3 3 2 2 4 5 2" xfId="15386"/>
    <cellStyle name="Standard 3 3 3 2 2 4 5 2 2" xfId="32227"/>
    <cellStyle name="Standard 3 3 3 2 2 4 5 3" xfId="23936"/>
    <cellStyle name="Standard 3 3 3 2 2 4 5 4" xfId="40518"/>
    <cellStyle name="Standard 3 3 3 2 2 4 5 5" xfId="49068"/>
    <cellStyle name="Standard 3 3 3 2 2 4 6" xfId="8912"/>
    <cellStyle name="Standard 3 3 3 2 2 4 6 2" xfId="25754"/>
    <cellStyle name="Standard 3 3 3 2 2 4 7" xfId="17462"/>
    <cellStyle name="Standard 3 3 3 2 2 4 8" xfId="34044"/>
    <cellStyle name="Standard 3 3 3 2 2 4 9" xfId="42594"/>
    <cellStyle name="Standard 3 3 3 2 2 5" xfId="600"/>
    <cellStyle name="Standard 3 3 3 2 2 5 2" xfId="1636"/>
    <cellStyle name="Standard 3 3 3 2 2 5 2 2" xfId="3709"/>
    <cellStyle name="Standard 3 3 3 2 2 5 2 2 2" xfId="6828"/>
    <cellStyle name="Standard 3 3 3 2 2 5 2 2 2 2" xfId="15396"/>
    <cellStyle name="Standard 3 3 3 2 2 5 2 2 2 2 2" xfId="32237"/>
    <cellStyle name="Standard 3 3 3 2 2 5 2 2 2 3" xfId="23946"/>
    <cellStyle name="Standard 3 3 3 2 2 5 2 2 2 4" xfId="40528"/>
    <cellStyle name="Standard 3 3 3 2 2 5 2 2 2 5" xfId="49078"/>
    <cellStyle name="Standard 3 3 3 2 2 5 2 2 3" xfId="12279"/>
    <cellStyle name="Standard 3 3 3 2 2 5 2 2 3 2" xfId="29120"/>
    <cellStyle name="Standard 3 3 3 2 2 5 2 2 4" xfId="20829"/>
    <cellStyle name="Standard 3 3 3 2 2 5 2 2 5" xfId="37411"/>
    <cellStyle name="Standard 3 3 3 2 2 5 2 2 6" xfId="45961"/>
    <cellStyle name="Standard 3 3 3 2 2 5 2 3" xfId="6827"/>
    <cellStyle name="Standard 3 3 3 2 2 5 2 3 2" xfId="15395"/>
    <cellStyle name="Standard 3 3 3 2 2 5 2 3 2 2" xfId="32236"/>
    <cellStyle name="Standard 3 3 3 2 2 5 2 3 3" xfId="23945"/>
    <cellStyle name="Standard 3 3 3 2 2 5 2 3 4" xfId="40527"/>
    <cellStyle name="Standard 3 3 3 2 2 5 2 3 5" xfId="49077"/>
    <cellStyle name="Standard 3 3 3 2 2 5 2 4" xfId="10207"/>
    <cellStyle name="Standard 3 3 3 2 2 5 2 4 2" xfId="27048"/>
    <cellStyle name="Standard 3 3 3 2 2 5 2 5" xfId="18757"/>
    <cellStyle name="Standard 3 3 3 2 2 5 2 6" xfId="35339"/>
    <cellStyle name="Standard 3 3 3 2 2 5 2 7" xfId="43889"/>
    <cellStyle name="Standard 3 3 3 2 2 5 3" xfId="2673"/>
    <cellStyle name="Standard 3 3 3 2 2 5 3 2" xfId="6829"/>
    <cellStyle name="Standard 3 3 3 2 2 5 3 2 2" xfId="15397"/>
    <cellStyle name="Standard 3 3 3 2 2 5 3 2 2 2" xfId="32238"/>
    <cellStyle name="Standard 3 3 3 2 2 5 3 2 3" xfId="23947"/>
    <cellStyle name="Standard 3 3 3 2 2 5 3 2 4" xfId="40529"/>
    <cellStyle name="Standard 3 3 3 2 2 5 3 2 5" xfId="49079"/>
    <cellStyle name="Standard 3 3 3 2 2 5 3 3" xfId="11243"/>
    <cellStyle name="Standard 3 3 3 2 2 5 3 3 2" xfId="28084"/>
    <cellStyle name="Standard 3 3 3 2 2 5 3 4" xfId="19793"/>
    <cellStyle name="Standard 3 3 3 2 2 5 3 5" xfId="36375"/>
    <cellStyle name="Standard 3 3 3 2 2 5 3 6" xfId="44925"/>
    <cellStyle name="Standard 3 3 3 2 2 5 4" xfId="6826"/>
    <cellStyle name="Standard 3 3 3 2 2 5 4 2" xfId="15394"/>
    <cellStyle name="Standard 3 3 3 2 2 5 4 2 2" xfId="32235"/>
    <cellStyle name="Standard 3 3 3 2 2 5 4 3" xfId="23944"/>
    <cellStyle name="Standard 3 3 3 2 2 5 4 4" xfId="40526"/>
    <cellStyle name="Standard 3 3 3 2 2 5 4 5" xfId="49076"/>
    <cellStyle name="Standard 3 3 3 2 2 5 5" xfId="9171"/>
    <cellStyle name="Standard 3 3 3 2 2 5 5 2" xfId="26012"/>
    <cellStyle name="Standard 3 3 3 2 2 5 6" xfId="17721"/>
    <cellStyle name="Standard 3 3 3 2 2 5 7" xfId="34303"/>
    <cellStyle name="Standard 3 3 3 2 2 5 8" xfId="42853"/>
    <cellStyle name="Standard 3 3 3 2 2 6" xfId="1118"/>
    <cellStyle name="Standard 3 3 3 2 2 6 2" xfId="3191"/>
    <cellStyle name="Standard 3 3 3 2 2 6 2 2" xfId="6831"/>
    <cellStyle name="Standard 3 3 3 2 2 6 2 2 2" xfId="15399"/>
    <cellStyle name="Standard 3 3 3 2 2 6 2 2 2 2" xfId="32240"/>
    <cellStyle name="Standard 3 3 3 2 2 6 2 2 3" xfId="23949"/>
    <cellStyle name="Standard 3 3 3 2 2 6 2 2 4" xfId="40531"/>
    <cellStyle name="Standard 3 3 3 2 2 6 2 2 5" xfId="49081"/>
    <cellStyle name="Standard 3 3 3 2 2 6 2 3" xfId="11761"/>
    <cellStyle name="Standard 3 3 3 2 2 6 2 3 2" xfId="28602"/>
    <cellStyle name="Standard 3 3 3 2 2 6 2 4" xfId="20311"/>
    <cellStyle name="Standard 3 3 3 2 2 6 2 5" xfId="36893"/>
    <cellStyle name="Standard 3 3 3 2 2 6 2 6" xfId="45443"/>
    <cellStyle name="Standard 3 3 3 2 2 6 3" xfId="6830"/>
    <cellStyle name="Standard 3 3 3 2 2 6 3 2" xfId="15398"/>
    <cellStyle name="Standard 3 3 3 2 2 6 3 2 2" xfId="32239"/>
    <cellStyle name="Standard 3 3 3 2 2 6 3 3" xfId="23948"/>
    <cellStyle name="Standard 3 3 3 2 2 6 3 4" xfId="40530"/>
    <cellStyle name="Standard 3 3 3 2 2 6 3 5" xfId="49080"/>
    <cellStyle name="Standard 3 3 3 2 2 6 4" xfId="9689"/>
    <cellStyle name="Standard 3 3 3 2 2 6 4 2" xfId="26530"/>
    <cellStyle name="Standard 3 3 3 2 2 6 5" xfId="18239"/>
    <cellStyle name="Standard 3 3 3 2 2 6 6" xfId="34821"/>
    <cellStyle name="Standard 3 3 3 2 2 6 7" xfId="43371"/>
    <cellStyle name="Standard 3 3 3 2 2 7" xfId="2155"/>
    <cellStyle name="Standard 3 3 3 2 2 7 2" xfId="6832"/>
    <cellStyle name="Standard 3 3 3 2 2 7 2 2" xfId="15400"/>
    <cellStyle name="Standard 3 3 3 2 2 7 2 2 2" xfId="32241"/>
    <cellStyle name="Standard 3 3 3 2 2 7 2 3" xfId="23950"/>
    <cellStyle name="Standard 3 3 3 2 2 7 2 4" xfId="40532"/>
    <cellStyle name="Standard 3 3 3 2 2 7 2 5" xfId="49082"/>
    <cellStyle name="Standard 3 3 3 2 2 7 3" xfId="10725"/>
    <cellStyle name="Standard 3 3 3 2 2 7 3 2" xfId="27566"/>
    <cellStyle name="Standard 3 3 3 2 2 7 4" xfId="19275"/>
    <cellStyle name="Standard 3 3 3 2 2 7 5" xfId="35857"/>
    <cellStyle name="Standard 3 3 3 2 2 7 6" xfId="44407"/>
    <cellStyle name="Standard 3 3 3 2 2 8" xfId="6769"/>
    <cellStyle name="Standard 3 3 3 2 2 8 2" xfId="15337"/>
    <cellStyle name="Standard 3 3 3 2 2 8 2 2" xfId="32178"/>
    <cellStyle name="Standard 3 3 3 2 2 8 3" xfId="23887"/>
    <cellStyle name="Standard 3 3 3 2 2 8 4" xfId="40469"/>
    <cellStyle name="Standard 3 3 3 2 2 8 5" xfId="49019"/>
    <cellStyle name="Standard 3 3 3 2 2 9" xfId="8393"/>
    <cellStyle name="Standard 3 3 3 2 2 9 2" xfId="16944"/>
    <cellStyle name="Standard 3 3 3 2 2 9 3" xfId="25494"/>
    <cellStyle name="Standard 3 3 3 2 2 9 4" xfId="42076"/>
    <cellStyle name="Standard 3 3 3 2 2 9 5" xfId="50626"/>
    <cellStyle name="Standard 3 3 3 2 3" xfId="108"/>
    <cellStyle name="Standard 3 3 3 2 3 10" xfId="17235"/>
    <cellStyle name="Standard 3 3 3 2 3 11" xfId="33817"/>
    <cellStyle name="Standard 3 3 3 2 3 12" xfId="42367"/>
    <cellStyle name="Standard 3 3 3 2 3 2" xfId="237"/>
    <cellStyle name="Standard 3 3 3 2 3 2 10" xfId="33945"/>
    <cellStyle name="Standard 3 3 3 2 3 2 11" xfId="42495"/>
    <cellStyle name="Standard 3 3 3 2 3 2 2" xfId="501"/>
    <cellStyle name="Standard 3 3 3 2 3 2 2 2" xfId="1019"/>
    <cellStyle name="Standard 3 3 3 2 3 2 2 2 2" xfId="2055"/>
    <cellStyle name="Standard 3 3 3 2 3 2 2 2 2 2" xfId="4128"/>
    <cellStyle name="Standard 3 3 3 2 3 2 2 2 2 2 2" xfId="6838"/>
    <cellStyle name="Standard 3 3 3 2 3 2 2 2 2 2 2 2" xfId="15406"/>
    <cellStyle name="Standard 3 3 3 2 3 2 2 2 2 2 2 2 2" xfId="32247"/>
    <cellStyle name="Standard 3 3 3 2 3 2 2 2 2 2 2 3" xfId="23956"/>
    <cellStyle name="Standard 3 3 3 2 3 2 2 2 2 2 2 4" xfId="40538"/>
    <cellStyle name="Standard 3 3 3 2 3 2 2 2 2 2 2 5" xfId="49088"/>
    <cellStyle name="Standard 3 3 3 2 3 2 2 2 2 2 3" xfId="12698"/>
    <cellStyle name="Standard 3 3 3 2 3 2 2 2 2 2 3 2" xfId="29539"/>
    <cellStyle name="Standard 3 3 3 2 3 2 2 2 2 2 4" xfId="21248"/>
    <cellStyle name="Standard 3 3 3 2 3 2 2 2 2 2 5" xfId="37830"/>
    <cellStyle name="Standard 3 3 3 2 3 2 2 2 2 2 6" xfId="46380"/>
    <cellStyle name="Standard 3 3 3 2 3 2 2 2 2 3" xfId="6837"/>
    <cellStyle name="Standard 3 3 3 2 3 2 2 2 2 3 2" xfId="15405"/>
    <cellStyle name="Standard 3 3 3 2 3 2 2 2 2 3 2 2" xfId="32246"/>
    <cellStyle name="Standard 3 3 3 2 3 2 2 2 2 3 3" xfId="23955"/>
    <cellStyle name="Standard 3 3 3 2 3 2 2 2 2 3 4" xfId="40537"/>
    <cellStyle name="Standard 3 3 3 2 3 2 2 2 2 3 5" xfId="49087"/>
    <cellStyle name="Standard 3 3 3 2 3 2 2 2 2 4" xfId="10626"/>
    <cellStyle name="Standard 3 3 3 2 3 2 2 2 2 4 2" xfId="27467"/>
    <cellStyle name="Standard 3 3 3 2 3 2 2 2 2 5" xfId="19176"/>
    <cellStyle name="Standard 3 3 3 2 3 2 2 2 2 6" xfId="35758"/>
    <cellStyle name="Standard 3 3 3 2 3 2 2 2 2 7" xfId="44308"/>
    <cellStyle name="Standard 3 3 3 2 3 2 2 2 3" xfId="3092"/>
    <cellStyle name="Standard 3 3 3 2 3 2 2 2 3 2" xfId="6839"/>
    <cellStyle name="Standard 3 3 3 2 3 2 2 2 3 2 2" xfId="15407"/>
    <cellStyle name="Standard 3 3 3 2 3 2 2 2 3 2 2 2" xfId="32248"/>
    <cellStyle name="Standard 3 3 3 2 3 2 2 2 3 2 3" xfId="23957"/>
    <cellStyle name="Standard 3 3 3 2 3 2 2 2 3 2 4" xfId="40539"/>
    <cellStyle name="Standard 3 3 3 2 3 2 2 2 3 2 5" xfId="49089"/>
    <cellStyle name="Standard 3 3 3 2 3 2 2 2 3 3" xfId="11662"/>
    <cellStyle name="Standard 3 3 3 2 3 2 2 2 3 3 2" xfId="28503"/>
    <cellStyle name="Standard 3 3 3 2 3 2 2 2 3 4" xfId="20212"/>
    <cellStyle name="Standard 3 3 3 2 3 2 2 2 3 5" xfId="36794"/>
    <cellStyle name="Standard 3 3 3 2 3 2 2 2 3 6" xfId="45344"/>
    <cellStyle name="Standard 3 3 3 2 3 2 2 2 4" xfId="6836"/>
    <cellStyle name="Standard 3 3 3 2 3 2 2 2 4 2" xfId="15404"/>
    <cellStyle name="Standard 3 3 3 2 3 2 2 2 4 2 2" xfId="32245"/>
    <cellStyle name="Standard 3 3 3 2 3 2 2 2 4 3" xfId="23954"/>
    <cellStyle name="Standard 3 3 3 2 3 2 2 2 4 4" xfId="40536"/>
    <cellStyle name="Standard 3 3 3 2 3 2 2 2 4 5" xfId="49086"/>
    <cellStyle name="Standard 3 3 3 2 3 2 2 2 5" xfId="9590"/>
    <cellStyle name="Standard 3 3 3 2 3 2 2 2 5 2" xfId="26431"/>
    <cellStyle name="Standard 3 3 3 2 3 2 2 2 6" xfId="18140"/>
    <cellStyle name="Standard 3 3 3 2 3 2 2 2 7" xfId="34722"/>
    <cellStyle name="Standard 3 3 3 2 3 2 2 2 8" xfId="43272"/>
    <cellStyle name="Standard 3 3 3 2 3 2 2 3" xfId="1537"/>
    <cellStyle name="Standard 3 3 3 2 3 2 2 3 2" xfId="3610"/>
    <cellStyle name="Standard 3 3 3 2 3 2 2 3 2 2" xfId="6841"/>
    <cellStyle name="Standard 3 3 3 2 3 2 2 3 2 2 2" xfId="15409"/>
    <cellStyle name="Standard 3 3 3 2 3 2 2 3 2 2 2 2" xfId="32250"/>
    <cellStyle name="Standard 3 3 3 2 3 2 2 3 2 2 3" xfId="23959"/>
    <cellStyle name="Standard 3 3 3 2 3 2 2 3 2 2 4" xfId="40541"/>
    <cellStyle name="Standard 3 3 3 2 3 2 2 3 2 2 5" xfId="49091"/>
    <cellStyle name="Standard 3 3 3 2 3 2 2 3 2 3" xfId="12180"/>
    <cellStyle name="Standard 3 3 3 2 3 2 2 3 2 3 2" xfId="29021"/>
    <cellStyle name="Standard 3 3 3 2 3 2 2 3 2 4" xfId="20730"/>
    <cellStyle name="Standard 3 3 3 2 3 2 2 3 2 5" xfId="37312"/>
    <cellStyle name="Standard 3 3 3 2 3 2 2 3 2 6" xfId="45862"/>
    <cellStyle name="Standard 3 3 3 2 3 2 2 3 3" xfId="6840"/>
    <cellStyle name="Standard 3 3 3 2 3 2 2 3 3 2" xfId="15408"/>
    <cellStyle name="Standard 3 3 3 2 3 2 2 3 3 2 2" xfId="32249"/>
    <cellStyle name="Standard 3 3 3 2 3 2 2 3 3 3" xfId="23958"/>
    <cellStyle name="Standard 3 3 3 2 3 2 2 3 3 4" xfId="40540"/>
    <cellStyle name="Standard 3 3 3 2 3 2 2 3 3 5" xfId="49090"/>
    <cellStyle name="Standard 3 3 3 2 3 2 2 3 4" xfId="10108"/>
    <cellStyle name="Standard 3 3 3 2 3 2 2 3 4 2" xfId="26949"/>
    <cellStyle name="Standard 3 3 3 2 3 2 2 3 5" xfId="18658"/>
    <cellStyle name="Standard 3 3 3 2 3 2 2 3 6" xfId="35240"/>
    <cellStyle name="Standard 3 3 3 2 3 2 2 3 7" xfId="43790"/>
    <cellStyle name="Standard 3 3 3 2 3 2 2 4" xfId="2574"/>
    <cellStyle name="Standard 3 3 3 2 3 2 2 4 2" xfId="6842"/>
    <cellStyle name="Standard 3 3 3 2 3 2 2 4 2 2" xfId="15410"/>
    <cellStyle name="Standard 3 3 3 2 3 2 2 4 2 2 2" xfId="32251"/>
    <cellStyle name="Standard 3 3 3 2 3 2 2 4 2 3" xfId="23960"/>
    <cellStyle name="Standard 3 3 3 2 3 2 2 4 2 4" xfId="40542"/>
    <cellStyle name="Standard 3 3 3 2 3 2 2 4 2 5" xfId="49092"/>
    <cellStyle name="Standard 3 3 3 2 3 2 2 4 3" xfId="11144"/>
    <cellStyle name="Standard 3 3 3 2 3 2 2 4 3 2" xfId="27985"/>
    <cellStyle name="Standard 3 3 3 2 3 2 2 4 4" xfId="19694"/>
    <cellStyle name="Standard 3 3 3 2 3 2 2 4 5" xfId="36276"/>
    <cellStyle name="Standard 3 3 3 2 3 2 2 4 6" xfId="44826"/>
    <cellStyle name="Standard 3 3 3 2 3 2 2 5" xfId="6835"/>
    <cellStyle name="Standard 3 3 3 2 3 2 2 5 2" xfId="15403"/>
    <cellStyle name="Standard 3 3 3 2 3 2 2 5 2 2" xfId="32244"/>
    <cellStyle name="Standard 3 3 3 2 3 2 2 5 3" xfId="23953"/>
    <cellStyle name="Standard 3 3 3 2 3 2 2 5 4" xfId="40535"/>
    <cellStyle name="Standard 3 3 3 2 3 2 2 5 5" xfId="49085"/>
    <cellStyle name="Standard 3 3 3 2 3 2 2 6" xfId="9072"/>
    <cellStyle name="Standard 3 3 3 2 3 2 2 6 2" xfId="25914"/>
    <cellStyle name="Standard 3 3 3 2 3 2 2 7" xfId="17622"/>
    <cellStyle name="Standard 3 3 3 2 3 2 2 8" xfId="34204"/>
    <cellStyle name="Standard 3 3 3 2 3 2 2 9" xfId="42754"/>
    <cellStyle name="Standard 3 3 3 2 3 2 3" xfId="760"/>
    <cellStyle name="Standard 3 3 3 2 3 2 3 2" xfId="1796"/>
    <cellStyle name="Standard 3 3 3 2 3 2 3 2 2" xfId="3869"/>
    <cellStyle name="Standard 3 3 3 2 3 2 3 2 2 2" xfId="6845"/>
    <cellStyle name="Standard 3 3 3 2 3 2 3 2 2 2 2" xfId="15413"/>
    <cellStyle name="Standard 3 3 3 2 3 2 3 2 2 2 2 2" xfId="32254"/>
    <cellStyle name="Standard 3 3 3 2 3 2 3 2 2 2 3" xfId="23963"/>
    <cellStyle name="Standard 3 3 3 2 3 2 3 2 2 2 4" xfId="40545"/>
    <cellStyle name="Standard 3 3 3 2 3 2 3 2 2 2 5" xfId="49095"/>
    <cellStyle name="Standard 3 3 3 2 3 2 3 2 2 3" xfId="12439"/>
    <cellStyle name="Standard 3 3 3 2 3 2 3 2 2 3 2" xfId="29280"/>
    <cellStyle name="Standard 3 3 3 2 3 2 3 2 2 4" xfId="20989"/>
    <cellStyle name="Standard 3 3 3 2 3 2 3 2 2 5" xfId="37571"/>
    <cellStyle name="Standard 3 3 3 2 3 2 3 2 2 6" xfId="46121"/>
    <cellStyle name="Standard 3 3 3 2 3 2 3 2 3" xfId="6844"/>
    <cellStyle name="Standard 3 3 3 2 3 2 3 2 3 2" xfId="15412"/>
    <cellStyle name="Standard 3 3 3 2 3 2 3 2 3 2 2" xfId="32253"/>
    <cellStyle name="Standard 3 3 3 2 3 2 3 2 3 3" xfId="23962"/>
    <cellStyle name="Standard 3 3 3 2 3 2 3 2 3 4" xfId="40544"/>
    <cellStyle name="Standard 3 3 3 2 3 2 3 2 3 5" xfId="49094"/>
    <cellStyle name="Standard 3 3 3 2 3 2 3 2 4" xfId="10367"/>
    <cellStyle name="Standard 3 3 3 2 3 2 3 2 4 2" xfId="27208"/>
    <cellStyle name="Standard 3 3 3 2 3 2 3 2 5" xfId="18917"/>
    <cellStyle name="Standard 3 3 3 2 3 2 3 2 6" xfId="35499"/>
    <cellStyle name="Standard 3 3 3 2 3 2 3 2 7" xfId="44049"/>
    <cellStyle name="Standard 3 3 3 2 3 2 3 3" xfId="2833"/>
    <cellStyle name="Standard 3 3 3 2 3 2 3 3 2" xfId="6846"/>
    <cellStyle name="Standard 3 3 3 2 3 2 3 3 2 2" xfId="15414"/>
    <cellStyle name="Standard 3 3 3 2 3 2 3 3 2 2 2" xfId="32255"/>
    <cellStyle name="Standard 3 3 3 2 3 2 3 3 2 3" xfId="23964"/>
    <cellStyle name="Standard 3 3 3 2 3 2 3 3 2 4" xfId="40546"/>
    <cellStyle name="Standard 3 3 3 2 3 2 3 3 2 5" xfId="49096"/>
    <cellStyle name="Standard 3 3 3 2 3 2 3 3 3" xfId="11403"/>
    <cellStyle name="Standard 3 3 3 2 3 2 3 3 3 2" xfId="28244"/>
    <cellStyle name="Standard 3 3 3 2 3 2 3 3 4" xfId="19953"/>
    <cellStyle name="Standard 3 3 3 2 3 2 3 3 5" xfId="36535"/>
    <cellStyle name="Standard 3 3 3 2 3 2 3 3 6" xfId="45085"/>
    <cellStyle name="Standard 3 3 3 2 3 2 3 4" xfId="6843"/>
    <cellStyle name="Standard 3 3 3 2 3 2 3 4 2" xfId="15411"/>
    <cellStyle name="Standard 3 3 3 2 3 2 3 4 2 2" xfId="32252"/>
    <cellStyle name="Standard 3 3 3 2 3 2 3 4 3" xfId="23961"/>
    <cellStyle name="Standard 3 3 3 2 3 2 3 4 4" xfId="40543"/>
    <cellStyle name="Standard 3 3 3 2 3 2 3 4 5" xfId="49093"/>
    <cellStyle name="Standard 3 3 3 2 3 2 3 5" xfId="9331"/>
    <cellStyle name="Standard 3 3 3 2 3 2 3 5 2" xfId="26172"/>
    <cellStyle name="Standard 3 3 3 2 3 2 3 6" xfId="17881"/>
    <cellStyle name="Standard 3 3 3 2 3 2 3 7" xfId="34463"/>
    <cellStyle name="Standard 3 3 3 2 3 2 3 8" xfId="43013"/>
    <cellStyle name="Standard 3 3 3 2 3 2 4" xfId="1278"/>
    <cellStyle name="Standard 3 3 3 2 3 2 4 2" xfId="3351"/>
    <cellStyle name="Standard 3 3 3 2 3 2 4 2 2" xfId="6848"/>
    <cellStyle name="Standard 3 3 3 2 3 2 4 2 2 2" xfId="15416"/>
    <cellStyle name="Standard 3 3 3 2 3 2 4 2 2 2 2" xfId="32257"/>
    <cellStyle name="Standard 3 3 3 2 3 2 4 2 2 3" xfId="23966"/>
    <cellStyle name="Standard 3 3 3 2 3 2 4 2 2 4" xfId="40548"/>
    <cellStyle name="Standard 3 3 3 2 3 2 4 2 2 5" xfId="49098"/>
    <cellStyle name="Standard 3 3 3 2 3 2 4 2 3" xfId="11921"/>
    <cellStyle name="Standard 3 3 3 2 3 2 4 2 3 2" xfId="28762"/>
    <cellStyle name="Standard 3 3 3 2 3 2 4 2 4" xfId="20471"/>
    <cellStyle name="Standard 3 3 3 2 3 2 4 2 5" xfId="37053"/>
    <cellStyle name="Standard 3 3 3 2 3 2 4 2 6" xfId="45603"/>
    <cellStyle name="Standard 3 3 3 2 3 2 4 3" xfId="6847"/>
    <cellStyle name="Standard 3 3 3 2 3 2 4 3 2" xfId="15415"/>
    <cellStyle name="Standard 3 3 3 2 3 2 4 3 2 2" xfId="32256"/>
    <cellStyle name="Standard 3 3 3 2 3 2 4 3 3" xfId="23965"/>
    <cellStyle name="Standard 3 3 3 2 3 2 4 3 4" xfId="40547"/>
    <cellStyle name="Standard 3 3 3 2 3 2 4 3 5" xfId="49097"/>
    <cellStyle name="Standard 3 3 3 2 3 2 4 4" xfId="9849"/>
    <cellStyle name="Standard 3 3 3 2 3 2 4 4 2" xfId="26690"/>
    <cellStyle name="Standard 3 3 3 2 3 2 4 5" xfId="18399"/>
    <cellStyle name="Standard 3 3 3 2 3 2 4 6" xfId="34981"/>
    <cellStyle name="Standard 3 3 3 2 3 2 4 7" xfId="43531"/>
    <cellStyle name="Standard 3 3 3 2 3 2 5" xfId="2315"/>
    <cellStyle name="Standard 3 3 3 2 3 2 5 2" xfId="6849"/>
    <cellStyle name="Standard 3 3 3 2 3 2 5 2 2" xfId="15417"/>
    <cellStyle name="Standard 3 3 3 2 3 2 5 2 2 2" xfId="32258"/>
    <cellStyle name="Standard 3 3 3 2 3 2 5 2 3" xfId="23967"/>
    <cellStyle name="Standard 3 3 3 2 3 2 5 2 4" xfId="40549"/>
    <cellStyle name="Standard 3 3 3 2 3 2 5 2 5" xfId="49099"/>
    <cellStyle name="Standard 3 3 3 2 3 2 5 3" xfId="10885"/>
    <cellStyle name="Standard 3 3 3 2 3 2 5 3 2" xfId="27726"/>
    <cellStyle name="Standard 3 3 3 2 3 2 5 4" xfId="19435"/>
    <cellStyle name="Standard 3 3 3 2 3 2 5 5" xfId="36017"/>
    <cellStyle name="Standard 3 3 3 2 3 2 5 6" xfId="44567"/>
    <cellStyle name="Standard 3 3 3 2 3 2 6" xfId="6834"/>
    <cellStyle name="Standard 3 3 3 2 3 2 6 2" xfId="15402"/>
    <cellStyle name="Standard 3 3 3 2 3 2 6 2 2" xfId="32243"/>
    <cellStyle name="Standard 3 3 3 2 3 2 6 3" xfId="23952"/>
    <cellStyle name="Standard 3 3 3 2 3 2 6 4" xfId="40534"/>
    <cellStyle name="Standard 3 3 3 2 3 2 6 5" xfId="49084"/>
    <cellStyle name="Standard 3 3 3 2 3 2 7" xfId="8553"/>
    <cellStyle name="Standard 3 3 3 2 3 2 7 2" xfId="17104"/>
    <cellStyle name="Standard 3 3 3 2 3 2 7 3" xfId="25654"/>
    <cellStyle name="Standard 3 3 3 2 3 2 7 4" xfId="42236"/>
    <cellStyle name="Standard 3 3 3 2 3 2 7 5" xfId="50786"/>
    <cellStyle name="Standard 3 3 3 2 3 2 8" xfId="8813"/>
    <cellStyle name="Standard 3 3 3 2 3 2 9" xfId="17363"/>
    <cellStyle name="Standard 3 3 3 2 3 3" xfId="373"/>
    <cellStyle name="Standard 3 3 3 2 3 3 2" xfId="891"/>
    <cellStyle name="Standard 3 3 3 2 3 3 2 2" xfId="1927"/>
    <cellStyle name="Standard 3 3 3 2 3 3 2 2 2" xfId="4000"/>
    <cellStyle name="Standard 3 3 3 2 3 3 2 2 2 2" xfId="6853"/>
    <cellStyle name="Standard 3 3 3 2 3 3 2 2 2 2 2" xfId="15421"/>
    <cellStyle name="Standard 3 3 3 2 3 3 2 2 2 2 2 2" xfId="32262"/>
    <cellStyle name="Standard 3 3 3 2 3 3 2 2 2 2 3" xfId="23971"/>
    <cellStyle name="Standard 3 3 3 2 3 3 2 2 2 2 4" xfId="40553"/>
    <cellStyle name="Standard 3 3 3 2 3 3 2 2 2 2 5" xfId="49103"/>
    <cellStyle name="Standard 3 3 3 2 3 3 2 2 2 3" xfId="12570"/>
    <cellStyle name="Standard 3 3 3 2 3 3 2 2 2 3 2" xfId="29411"/>
    <cellStyle name="Standard 3 3 3 2 3 3 2 2 2 4" xfId="21120"/>
    <cellStyle name="Standard 3 3 3 2 3 3 2 2 2 5" xfId="37702"/>
    <cellStyle name="Standard 3 3 3 2 3 3 2 2 2 6" xfId="46252"/>
    <cellStyle name="Standard 3 3 3 2 3 3 2 2 3" xfId="6852"/>
    <cellStyle name="Standard 3 3 3 2 3 3 2 2 3 2" xfId="15420"/>
    <cellStyle name="Standard 3 3 3 2 3 3 2 2 3 2 2" xfId="32261"/>
    <cellStyle name="Standard 3 3 3 2 3 3 2 2 3 3" xfId="23970"/>
    <cellStyle name="Standard 3 3 3 2 3 3 2 2 3 4" xfId="40552"/>
    <cellStyle name="Standard 3 3 3 2 3 3 2 2 3 5" xfId="49102"/>
    <cellStyle name="Standard 3 3 3 2 3 3 2 2 4" xfId="10498"/>
    <cellStyle name="Standard 3 3 3 2 3 3 2 2 4 2" xfId="27339"/>
    <cellStyle name="Standard 3 3 3 2 3 3 2 2 5" xfId="19048"/>
    <cellStyle name="Standard 3 3 3 2 3 3 2 2 6" xfId="35630"/>
    <cellStyle name="Standard 3 3 3 2 3 3 2 2 7" xfId="44180"/>
    <cellStyle name="Standard 3 3 3 2 3 3 2 3" xfId="2964"/>
    <cellStyle name="Standard 3 3 3 2 3 3 2 3 2" xfId="6854"/>
    <cellStyle name="Standard 3 3 3 2 3 3 2 3 2 2" xfId="15422"/>
    <cellStyle name="Standard 3 3 3 2 3 3 2 3 2 2 2" xfId="32263"/>
    <cellStyle name="Standard 3 3 3 2 3 3 2 3 2 3" xfId="23972"/>
    <cellStyle name="Standard 3 3 3 2 3 3 2 3 2 4" xfId="40554"/>
    <cellStyle name="Standard 3 3 3 2 3 3 2 3 2 5" xfId="49104"/>
    <cellStyle name="Standard 3 3 3 2 3 3 2 3 3" xfId="11534"/>
    <cellStyle name="Standard 3 3 3 2 3 3 2 3 3 2" xfId="28375"/>
    <cellStyle name="Standard 3 3 3 2 3 3 2 3 4" xfId="20084"/>
    <cellStyle name="Standard 3 3 3 2 3 3 2 3 5" xfId="36666"/>
    <cellStyle name="Standard 3 3 3 2 3 3 2 3 6" xfId="45216"/>
    <cellStyle name="Standard 3 3 3 2 3 3 2 4" xfId="6851"/>
    <cellStyle name="Standard 3 3 3 2 3 3 2 4 2" xfId="15419"/>
    <cellStyle name="Standard 3 3 3 2 3 3 2 4 2 2" xfId="32260"/>
    <cellStyle name="Standard 3 3 3 2 3 3 2 4 3" xfId="23969"/>
    <cellStyle name="Standard 3 3 3 2 3 3 2 4 4" xfId="40551"/>
    <cellStyle name="Standard 3 3 3 2 3 3 2 4 5" xfId="49101"/>
    <cellStyle name="Standard 3 3 3 2 3 3 2 5" xfId="9462"/>
    <cellStyle name="Standard 3 3 3 2 3 3 2 5 2" xfId="26303"/>
    <cellStyle name="Standard 3 3 3 2 3 3 2 6" xfId="18012"/>
    <cellStyle name="Standard 3 3 3 2 3 3 2 7" xfId="34594"/>
    <cellStyle name="Standard 3 3 3 2 3 3 2 8" xfId="43144"/>
    <cellStyle name="Standard 3 3 3 2 3 3 3" xfId="1409"/>
    <cellStyle name="Standard 3 3 3 2 3 3 3 2" xfId="3482"/>
    <cellStyle name="Standard 3 3 3 2 3 3 3 2 2" xfId="6856"/>
    <cellStyle name="Standard 3 3 3 2 3 3 3 2 2 2" xfId="15424"/>
    <cellStyle name="Standard 3 3 3 2 3 3 3 2 2 2 2" xfId="32265"/>
    <cellStyle name="Standard 3 3 3 2 3 3 3 2 2 3" xfId="23974"/>
    <cellStyle name="Standard 3 3 3 2 3 3 3 2 2 4" xfId="40556"/>
    <cellStyle name="Standard 3 3 3 2 3 3 3 2 2 5" xfId="49106"/>
    <cellStyle name="Standard 3 3 3 2 3 3 3 2 3" xfId="12052"/>
    <cellStyle name="Standard 3 3 3 2 3 3 3 2 3 2" xfId="28893"/>
    <cellStyle name="Standard 3 3 3 2 3 3 3 2 4" xfId="20602"/>
    <cellStyle name="Standard 3 3 3 2 3 3 3 2 5" xfId="37184"/>
    <cellStyle name="Standard 3 3 3 2 3 3 3 2 6" xfId="45734"/>
    <cellStyle name="Standard 3 3 3 2 3 3 3 3" xfId="6855"/>
    <cellStyle name="Standard 3 3 3 2 3 3 3 3 2" xfId="15423"/>
    <cellStyle name="Standard 3 3 3 2 3 3 3 3 2 2" xfId="32264"/>
    <cellStyle name="Standard 3 3 3 2 3 3 3 3 3" xfId="23973"/>
    <cellStyle name="Standard 3 3 3 2 3 3 3 3 4" xfId="40555"/>
    <cellStyle name="Standard 3 3 3 2 3 3 3 3 5" xfId="49105"/>
    <cellStyle name="Standard 3 3 3 2 3 3 3 4" xfId="9980"/>
    <cellStyle name="Standard 3 3 3 2 3 3 3 4 2" xfId="26821"/>
    <cellStyle name="Standard 3 3 3 2 3 3 3 5" xfId="18530"/>
    <cellStyle name="Standard 3 3 3 2 3 3 3 6" xfId="35112"/>
    <cellStyle name="Standard 3 3 3 2 3 3 3 7" xfId="43662"/>
    <cellStyle name="Standard 3 3 3 2 3 3 4" xfId="2446"/>
    <cellStyle name="Standard 3 3 3 2 3 3 4 2" xfId="6857"/>
    <cellStyle name="Standard 3 3 3 2 3 3 4 2 2" xfId="15425"/>
    <cellStyle name="Standard 3 3 3 2 3 3 4 2 2 2" xfId="32266"/>
    <cellStyle name="Standard 3 3 3 2 3 3 4 2 3" xfId="23975"/>
    <cellStyle name="Standard 3 3 3 2 3 3 4 2 4" xfId="40557"/>
    <cellStyle name="Standard 3 3 3 2 3 3 4 2 5" xfId="49107"/>
    <cellStyle name="Standard 3 3 3 2 3 3 4 3" xfId="11016"/>
    <cellStyle name="Standard 3 3 3 2 3 3 4 3 2" xfId="27857"/>
    <cellStyle name="Standard 3 3 3 2 3 3 4 4" xfId="19566"/>
    <cellStyle name="Standard 3 3 3 2 3 3 4 5" xfId="36148"/>
    <cellStyle name="Standard 3 3 3 2 3 3 4 6" xfId="44698"/>
    <cellStyle name="Standard 3 3 3 2 3 3 5" xfId="6850"/>
    <cellStyle name="Standard 3 3 3 2 3 3 5 2" xfId="15418"/>
    <cellStyle name="Standard 3 3 3 2 3 3 5 2 2" xfId="32259"/>
    <cellStyle name="Standard 3 3 3 2 3 3 5 3" xfId="23968"/>
    <cellStyle name="Standard 3 3 3 2 3 3 5 4" xfId="40550"/>
    <cellStyle name="Standard 3 3 3 2 3 3 5 5" xfId="49100"/>
    <cellStyle name="Standard 3 3 3 2 3 3 6" xfId="8944"/>
    <cellStyle name="Standard 3 3 3 2 3 3 6 2" xfId="25786"/>
    <cellStyle name="Standard 3 3 3 2 3 3 7" xfId="17494"/>
    <cellStyle name="Standard 3 3 3 2 3 3 8" xfId="34076"/>
    <cellStyle name="Standard 3 3 3 2 3 3 9" xfId="42626"/>
    <cellStyle name="Standard 3 3 3 2 3 4" xfId="632"/>
    <cellStyle name="Standard 3 3 3 2 3 4 2" xfId="1668"/>
    <cellStyle name="Standard 3 3 3 2 3 4 2 2" xfId="3741"/>
    <cellStyle name="Standard 3 3 3 2 3 4 2 2 2" xfId="6860"/>
    <cellStyle name="Standard 3 3 3 2 3 4 2 2 2 2" xfId="15428"/>
    <cellStyle name="Standard 3 3 3 2 3 4 2 2 2 2 2" xfId="32269"/>
    <cellStyle name="Standard 3 3 3 2 3 4 2 2 2 3" xfId="23978"/>
    <cellStyle name="Standard 3 3 3 2 3 4 2 2 2 4" xfId="40560"/>
    <cellStyle name="Standard 3 3 3 2 3 4 2 2 2 5" xfId="49110"/>
    <cellStyle name="Standard 3 3 3 2 3 4 2 2 3" xfId="12311"/>
    <cellStyle name="Standard 3 3 3 2 3 4 2 2 3 2" xfId="29152"/>
    <cellStyle name="Standard 3 3 3 2 3 4 2 2 4" xfId="20861"/>
    <cellStyle name="Standard 3 3 3 2 3 4 2 2 5" xfId="37443"/>
    <cellStyle name="Standard 3 3 3 2 3 4 2 2 6" xfId="45993"/>
    <cellStyle name="Standard 3 3 3 2 3 4 2 3" xfId="6859"/>
    <cellStyle name="Standard 3 3 3 2 3 4 2 3 2" xfId="15427"/>
    <cellStyle name="Standard 3 3 3 2 3 4 2 3 2 2" xfId="32268"/>
    <cellStyle name="Standard 3 3 3 2 3 4 2 3 3" xfId="23977"/>
    <cellStyle name="Standard 3 3 3 2 3 4 2 3 4" xfId="40559"/>
    <cellStyle name="Standard 3 3 3 2 3 4 2 3 5" xfId="49109"/>
    <cellStyle name="Standard 3 3 3 2 3 4 2 4" xfId="10239"/>
    <cellStyle name="Standard 3 3 3 2 3 4 2 4 2" xfId="27080"/>
    <cellStyle name="Standard 3 3 3 2 3 4 2 5" xfId="18789"/>
    <cellStyle name="Standard 3 3 3 2 3 4 2 6" xfId="35371"/>
    <cellStyle name="Standard 3 3 3 2 3 4 2 7" xfId="43921"/>
    <cellStyle name="Standard 3 3 3 2 3 4 3" xfId="2705"/>
    <cellStyle name="Standard 3 3 3 2 3 4 3 2" xfId="6861"/>
    <cellStyle name="Standard 3 3 3 2 3 4 3 2 2" xfId="15429"/>
    <cellStyle name="Standard 3 3 3 2 3 4 3 2 2 2" xfId="32270"/>
    <cellStyle name="Standard 3 3 3 2 3 4 3 2 3" xfId="23979"/>
    <cellStyle name="Standard 3 3 3 2 3 4 3 2 4" xfId="40561"/>
    <cellStyle name="Standard 3 3 3 2 3 4 3 2 5" xfId="49111"/>
    <cellStyle name="Standard 3 3 3 2 3 4 3 3" xfId="11275"/>
    <cellStyle name="Standard 3 3 3 2 3 4 3 3 2" xfId="28116"/>
    <cellStyle name="Standard 3 3 3 2 3 4 3 4" xfId="19825"/>
    <cellStyle name="Standard 3 3 3 2 3 4 3 5" xfId="36407"/>
    <cellStyle name="Standard 3 3 3 2 3 4 3 6" xfId="44957"/>
    <cellStyle name="Standard 3 3 3 2 3 4 4" xfId="6858"/>
    <cellStyle name="Standard 3 3 3 2 3 4 4 2" xfId="15426"/>
    <cellStyle name="Standard 3 3 3 2 3 4 4 2 2" xfId="32267"/>
    <cellStyle name="Standard 3 3 3 2 3 4 4 3" xfId="23976"/>
    <cellStyle name="Standard 3 3 3 2 3 4 4 4" xfId="40558"/>
    <cellStyle name="Standard 3 3 3 2 3 4 4 5" xfId="49108"/>
    <cellStyle name="Standard 3 3 3 2 3 4 5" xfId="9203"/>
    <cellStyle name="Standard 3 3 3 2 3 4 5 2" xfId="26044"/>
    <cellStyle name="Standard 3 3 3 2 3 4 6" xfId="17753"/>
    <cellStyle name="Standard 3 3 3 2 3 4 7" xfId="34335"/>
    <cellStyle name="Standard 3 3 3 2 3 4 8" xfId="42885"/>
    <cellStyle name="Standard 3 3 3 2 3 5" xfId="1150"/>
    <cellStyle name="Standard 3 3 3 2 3 5 2" xfId="3223"/>
    <cellStyle name="Standard 3 3 3 2 3 5 2 2" xfId="6863"/>
    <cellStyle name="Standard 3 3 3 2 3 5 2 2 2" xfId="15431"/>
    <cellStyle name="Standard 3 3 3 2 3 5 2 2 2 2" xfId="32272"/>
    <cellStyle name="Standard 3 3 3 2 3 5 2 2 3" xfId="23981"/>
    <cellStyle name="Standard 3 3 3 2 3 5 2 2 4" xfId="40563"/>
    <cellStyle name="Standard 3 3 3 2 3 5 2 2 5" xfId="49113"/>
    <cellStyle name="Standard 3 3 3 2 3 5 2 3" xfId="11793"/>
    <cellStyle name="Standard 3 3 3 2 3 5 2 3 2" xfId="28634"/>
    <cellStyle name="Standard 3 3 3 2 3 5 2 4" xfId="20343"/>
    <cellStyle name="Standard 3 3 3 2 3 5 2 5" xfId="36925"/>
    <cellStyle name="Standard 3 3 3 2 3 5 2 6" xfId="45475"/>
    <cellStyle name="Standard 3 3 3 2 3 5 3" xfId="6862"/>
    <cellStyle name="Standard 3 3 3 2 3 5 3 2" xfId="15430"/>
    <cellStyle name="Standard 3 3 3 2 3 5 3 2 2" xfId="32271"/>
    <cellStyle name="Standard 3 3 3 2 3 5 3 3" xfId="23980"/>
    <cellStyle name="Standard 3 3 3 2 3 5 3 4" xfId="40562"/>
    <cellStyle name="Standard 3 3 3 2 3 5 3 5" xfId="49112"/>
    <cellStyle name="Standard 3 3 3 2 3 5 4" xfId="9721"/>
    <cellStyle name="Standard 3 3 3 2 3 5 4 2" xfId="26562"/>
    <cellStyle name="Standard 3 3 3 2 3 5 5" xfId="18271"/>
    <cellStyle name="Standard 3 3 3 2 3 5 6" xfId="34853"/>
    <cellStyle name="Standard 3 3 3 2 3 5 7" xfId="43403"/>
    <cellStyle name="Standard 3 3 3 2 3 6" xfId="2187"/>
    <cellStyle name="Standard 3 3 3 2 3 6 2" xfId="6864"/>
    <cellStyle name="Standard 3 3 3 2 3 6 2 2" xfId="15432"/>
    <cellStyle name="Standard 3 3 3 2 3 6 2 2 2" xfId="32273"/>
    <cellStyle name="Standard 3 3 3 2 3 6 2 3" xfId="23982"/>
    <cellStyle name="Standard 3 3 3 2 3 6 2 4" xfId="40564"/>
    <cellStyle name="Standard 3 3 3 2 3 6 2 5" xfId="49114"/>
    <cellStyle name="Standard 3 3 3 2 3 6 3" xfId="10757"/>
    <cellStyle name="Standard 3 3 3 2 3 6 3 2" xfId="27598"/>
    <cellStyle name="Standard 3 3 3 2 3 6 4" xfId="19307"/>
    <cellStyle name="Standard 3 3 3 2 3 6 5" xfId="35889"/>
    <cellStyle name="Standard 3 3 3 2 3 6 6" xfId="44439"/>
    <cellStyle name="Standard 3 3 3 2 3 7" xfId="6833"/>
    <cellStyle name="Standard 3 3 3 2 3 7 2" xfId="15401"/>
    <cellStyle name="Standard 3 3 3 2 3 7 2 2" xfId="32242"/>
    <cellStyle name="Standard 3 3 3 2 3 7 3" xfId="23951"/>
    <cellStyle name="Standard 3 3 3 2 3 7 4" xfId="40533"/>
    <cellStyle name="Standard 3 3 3 2 3 7 5" xfId="49083"/>
    <cellStyle name="Standard 3 3 3 2 3 8" xfId="8425"/>
    <cellStyle name="Standard 3 3 3 2 3 8 2" xfId="16976"/>
    <cellStyle name="Standard 3 3 3 2 3 8 3" xfId="25526"/>
    <cellStyle name="Standard 3 3 3 2 3 8 4" xfId="42108"/>
    <cellStyle name="Standard 3 3 3 2 3 8 5" xfId="50658"/>
    <cellStyle name="Standard 3 3 3 2 3 9" xfId="8685"/>
    <cellStyle name="Standard 3 3 3 2 4" xfId="173"/>
    <cellStyle name="Standard 3 3 3 2 4 10" xfId="33881"/>
    <cellStyle name="Standard 3 3 3 2 4 11" xfId="42431"/>
    <cellStyle name="Standard 3 3 3 2 4 2" xfId="437"/>
    <cellStyle name="Standard 3 3 3 2 4 2 2" xfId="955"/>
    <cellStyle name="Standard 3 3 3 2 4 2 2 2" xfId="1991"/>
    <cellStyle name="Standard 3 3 3 2 4 2 2 2 2" xfId="4064"/>
    <cellStyle name="Standard 3 3 3 2 4 2 2 2 2 2" xfId="6869"/>
    <cellStyle name="Standard 3 3 3 2 4 2 2 2 2 2 2" xfId="15437"/>
    <cellStyle name="Standard 3 3 3 2 4 2 2 2 2 2 2 2" xfId="32278"/>
    <cellStyle name="Standard 3 3 3 2 4 2 2 2 2 2 3" xfId="23987"/>
    <cellStyle name="Standard 3 3 3 2 4 2 2 2 2 2 4" xfId="40569"/>
    <cellStyle name="Standard 3 3 3 2 4 2 2 2 2 2 5" xfId="49119"/>
    <cellStyle name="Standard 3 3 3 2 4 2 2 2 2 3" xfId="12634"/>
    <cellStyle name="Standard 3 3 3 2 4 2 2 2 2 3 2" xfId="29475"/>
    <cellStyle name="Standard 3 3 3 2 4 2 2 2 2 4" xfId="21184"/>
    <cellStyle name="Standard 3 3 3 2 4 2 2 2 2 5" xfId="37766"/>
    <cellStyle name="Standard 3 3 3 2 4 2 2 2 2 6" xfId="46316"/>
    <cellStyle name="Standard 3 3 3 2 4 2 2 2 3" xfId="6868"/>
    <cellStyle name="Standard 3 3 3 2 4 2 2 2 3 2" xfId="15436"/>
    <cellStyle name="Standard 3 3 3 2 4 2 2 2 3 2 2" xfId="32277"/>
    <cellStyle name="Standard 3 3 3 2 4 2 2 2 3 3" xfId="23986"/>
    <cellStyle name="Standard 3 3 3 2 4 2 2 2 3 4" xfId="40568"/>
    <cellStyle name="Standard 3 3 3 2 4 2 2 2 3 5" xfId="49118"/>
    <cellStyle name="Standard 3 3 3 2 4 2 2 2 4" xfId="10562"/>
    <cellStyle name="Standard 3 3 3 2 4 2 2 2 4 2" xfId="27403"/>
    <cellStyle name="Standard 3 3 3 2 4 2 2 2 5" xfId="19112"/>
    <cellStyle name="Standard 3 3 3 2 4 2 2 2 6" xfId="35694"/>
    <cellStyle name="Standard 3 3 3 2 4 2 2 2 7" xfId="44244"/>
    <cellStyle name="Standard 3 3 3 2 4 2 2 3" xfId="3028"/>
    <cellStyle name="Standard 3 3 3 2 4 2 2 3 2" xfId="6870"/>
    <cellStyle name="Standard 3 3 3 2 4 2 2 3 2 2" xfId="15438"/>
    <cellStyle name="Standard 3 3 3 2 4 2 2 3 2 2 2" xfId="32279"/>
    <cellStyle name="Standard 3 3 3 2 4 2 2 3 2 3" xfId="23988"/>
    <cellStyle name="Standard 3 3 3 2 4 2 2 3 2 4" xfId="40570"/>
    <cellStyle name="Standard 3 3 3 2 4 2 2 3 2 5" xfId="49120"/>
    <cellStyle name="Standard 3 3 3 2 4 2 2 3 3" xfId="11598"/>
    <cellStyle name="Standard 3 3 3 2 4 2 2 3 3 2" xfId="28439"/>
    <cellStyle name="Standard 3 3 3 2 4 2 2 3 4" xfId="20148"/>
    <cellStyle name="Standard 3 3 3 2 4 2 2 3 5" xfId="36730"/>
    <cellStyle name="Standard 3 3 3 2 4 2 2 3 6" xfId="45280"/>
    <cellStyle name="Standard 3 3 3 2 4 2 2 4" xfId="6867"/>
    <cellStyle name="Standard 3 3 3 2 4 2 2 4 2" xfId="15435"/>
    <cellStyle name="Standard 3 3 3 2 4 2 2 4 2 2" xfId="32276"/>
    <cellStyle name="Standard 3 3 3 2 4 2 2 4 3" xfId="23985"/>
    <cellStyle name="Standard 3 3 3 2 4 2 2 4 4" xfId="40567"/>
    <cellStyle name="Standard 3 3 3 2 4 2 2 4 5" xfId="49117"/>
    <cellStyle name="Standard 3 3 3 2 4 2 2 5" xfId="9526"/>
    <cellStyle name="Standard 3 3 3 2 4 2 2 5 2" xfId="26367"/>
    <cellStyle name="Standard 3 3 3 2 4 2 2 6" xfId="18076"/>
    <cellStyle name="Standard 3 3 3 2 4 2 2 7" xfId="34658"/>
    <cellStyle name="Standard 3 3 3 2 4 2 2 8" xfId="43208"/>
    <cellStyle name="Standard 3 3 3 2 4 2 3" xfId="1473"/>
    <cellStyle name="Standard 3 3 3 2 4 2 3 2" xfId="3546"/>
    <cellStyle name="Standard 3 3 3 2 4 2 3 2 2" xfId="6872"/>
    <cellStyle name="Standard 3 3 3 2 4 2 3 2 2 2" xfId="15440"/>
    <cellStyle name="Standard 3 3 3 2 4 2 3 2 2 2 2" xfId="32281"/>
    <cellStyle name="Standard 3 3 3 2 4 2 3 2 2 3" xfId="23990"/>
    <cellStyle name="Standard 3 3 3 2 4 2 3 2 2 4" xfId="40572"/>
    <cellStyle name="Standard 3 3 3 2 4 2 3 2 2 5" xfId="49122"/>
    <cellStyle name="Standard 3 3 3 2 4 2 3 2 3" xfId="12116"/>
    <cellStyle name="Standard 3 3 3 2 4 2 3 2 3 2" xfId="28957"/>
    <cellStyle name="Standard 3 3 3 2 4 2 3 2 4" xfId="20666"/>
    <cellStyle name="Standard 3 3 3 2 4 2 3 2 5" xfId="37248"/>
    <cellStyle name="Standard 3 3 3 2 4 2 3 2 6" xfId="45798"/>
    <cellStyle name="Standard 3 3 3 2 4 2 3 3" xfId="6871"/>
    <cellStyle name="Standard 3 3 3 2 4 2 3 3 2" xfId="15439"/>
    <cellStyle name="Standard 3 3 3 2 4 2 3 3 2 2" xfId="32280"/>
    <cellStyle name="Standard 3 3 3 2 4 2 3 3 3" xfId="23989"/>
    <cellStyle name="Standard 3 3 3 2 4 2 3 3 4" xfId="40571"/>
    <cellStyle name="Standard 3 3 3 2 4 2 3 3 5" xfId="49121"/>
    <cellStyle name="Standard 3 3 3 2 4 2 3 4" xfId="10044"/>
    <cellStyle name="Standard 3 3 3 2 4 2 3 4 2" xfId="26885"/>
    <cellStyle name="Standard 3 3 3 2 4 2 3 5" xfId="18594"/>
    <cellStyle name="Standard 3 3 3 2 4 2 3 6" xfId="35176"/>
    <cellStyle name="Standard 3 3 3 2 4 2 3 7" xfId="43726"/>
    <cellStyle name="Standard 3 3 3 2 4 2 4" xfId="2510"/>
    <cellStyle name="Standard 3 3 3 2 4 2 4 2" xfId="6873"/>
    <cellStyle name="Standard 3 3 3 2 4 2 4 2 2" xfId="15441"/>
    <cellStyle name="Standard 3 3 3 2 4 2 4 2 2 2" xfId="32282"/>
    <cellStyle name="Standard 3 3 3 2 4 2 4 2 3" xfId="23991"/>
    <cellStyle name="Standard 3 3 3 2 4 2 4 2 4" xfId="40573"/>
    <cellStyle name="Standard 3 3 3 2 4 2 4 2 5" xfId="49123"/>
    <cellStyle name="Standard 3 3 3 2 4 2 4 3" xfId="11080"/>
    <cellStyle name="Standard 3 3 3 2 4 2 4 3 2" xfId="27921"/>
    <cellStyle name="Standard 3 3 3 2 4 2 4 4" xfId="19630"/>
    <cellStyle name="Standard 3 3 3 2 4 2 4 5" xfId="36212"/>
    <cellStyle name="Standard 3 3 3 2 4 2 4 6" xfId="44762"/>
    <cellStyle name="Standard 3 3 3 2 4 2 5" xfId="6866"/>
    <cellStyle name="Standard 3 3 3 2 4 2 5 2" xfId="15434"/>
    <cellStyle name="Standard 3 3 3 2 4 2 5 2 2" xfId="32275"/>
    <cellStyle name="Standard 3 3 3 2 4 2 5 3" xfId="23984"/>
    <cellStyle name="Standard 3 3 3 2 4 2 5 4" xfId="40566"/>
    <cellStyle name="Standard 3 3 3 2 4 2 5 5" xfId="49116"/>
    <cellStyle name="Standard 3 3 3 2 4 2 6" xfId="9008"/>
    <cellStyle name="Standard 3 3 3 2 4 2 6 2" xfId="25850"/>
    <cellStyle name="Standard 3 3 3 2 4 2 7" xfId="17558"/>
    <cellStyle name="Standard 3 3 3 2 4 2 8" xfId="34140"/>
    <cellStyle name="Standard 3 3 3 2 4 2 9" xfId="42690"/>
    <cellStyle name="Standard 3 3 3 2 4 3" xfId="696"/>
    <cellStyle name="Standard 3 3 3 2 4 3 2" xfId="1732"/>
    <cellStyle name="Standard 3 3 3 2 4 3 2 2" xfId="3805"/>
    <cellStyle name="Standard 3 3 3 2 4 3 2 2 2" xfId="6876"/>
    <cellStyle name="Standard 3 3 3 2 4 3 2 2 2 2" xfId="15444"/>
    <cellStyle name="Standard 3 3 3 2 4 3 2 2 2 2 2" xfId="32285"/>
    <cellStyle name="Standard 3 3 3 2 4 3 2 2 2 3" xfId="23994"/>
    <cellStyle name="Standard 3 3 3 2 4 3 2 2 2 4" xfId="40576"/>
    <cellStyle name="Standard 3 3 3 2 4 3 2 2 2 5" xfId="49126"/>
    <cellStyle name="Standard 3 3 3 2 4 3 2 2 3" xfId="12375"/>
    <cellStyle name="Standard 3 3 3 2 4 3 2 2 3 2" xfId="29216"/>
    <cellStyle name="Standard 3 3 3 2 4 3 2 2 4" xfId="20925"/>
    <cellStyle name="Standard 3 3 3 2 4 3 2 2 5" xfId="37507"/>
    <cellStyle name="Standard 3 3 3 2 4 3 2 2 6" xfId="46057"/>
    <cellStyle name="Standard 3 3 3 2 4 3 2 3" xfId="6875"/>
    <cellStyle name="Standard 3 3 3 2 4 3 2 3 2" xfId="15443"/>
    <cellStyle name="Standard 3 3 3 2 4 3 2 3 2 2" xfId="32284"/>
    <cellStyle name="Standard 3 3 3 2 4 3 2 3 3" xfId="23993"/>
    <cellStyle name="Standard 3 3 3 2 4 3 2 3 4" xfId="40575"/>
    <cellStyle name="Standard 3 3 3 2 4 3 2 3 5" xfId="49125"/>
    <cellStyle name="Standard 3 3 3 2 4 3 2 4" xfId="10303"/>
    <cellStyle name="Standard 3 3 3 2 4 3 2 4 2" xfId="27144"/>
    <cellStyle name="Standard 3 3 3 2 4 3 2 5" xfId="18853"/>
    <cellStyle name="Standard 3 3 3 2 4 3 2 6" xfId="35435"/>
    <cellStyle name="Standard 3 3 3 2 4 3 2 7" xfId="43985"/>
    <cellStyle name="Standard 3 3 3 2 4 3 3" xfId="2769"/>
    <cellStyle name="Standard 3 3 3 2 4 3 3 2" xfId="6877"/>
    <cellStyle name="Standard 3 3 3 2 4 3 3 2 2" xfId="15445"/>
    <cellStyle name="Standard 3 3 3 2 4 3 3 2 2 2" xfId="32286"/>
    <cellStyle name="Standard 3 3 3 2 4 3 3 2 3" xfId="23995"/>
    <cellStyle name="Standard 3 3 3 2 4 3 3 2 4" xfId="40577"/>
    <cellStyle name="Standard 3 3 3 2 4 3 3 2 5" xfId="49127"/>
    <cellStyle name="Standard 3 3 3 2 4 3 3 3" xfId="11339"/>
    <cellStyle name="Standard 3 3 3 2 4 3 3 3 2" xfId="28180"/>
    <cellStyle name="Standard 3 3 3 2 4 3 3 4" xfId="19889"/>
    <cellStyle name="Standard 3 3 3 2 4 3 3 5" xfId="36471"/>
    <cellStyle name="Standard 3 3 3 2 4 3 3 6" xfId="45021"/>
    <cellStyle name="Standard 3 3 3 2 4 3 4" xfId="6874"/>
    <cellStyle name="Standard 3 3 3 2 4 3 4 2" xfId="15442"/>
    <cellStyle name="Standard 3 3 3 2 4 3 4 2 2" xfId="32283"/>
    <cellStyle name="Standard 3 3 3 2 4 3 4 3" xfId="23992"/>
    <cellStyle name="Standard 3 3 3 2 4 3 4 4" xfId="40574"/>
    <cellStyle name="Standard 3 3 3 2 4 3 4 5" xfId="49124"/>
    <cellStyle name="Standard 3 3 3 2 4 3 5" xfId="9267"/>
    <cellStyle name="Standard 3 3 3 2 4 3 5 2" xfId="26108"/>
    <cellStyle name="Standard 3 3 3 2 4 3 6" xfId="17817"/>
    <cellStyle name="Standard 3 3 3 2 4 3 7" xfId="34399"/>
    <cellStyle name="Standard 3 3 3 2 4 3 8" xfId="42949"/>
    <cellStyle name="Standard 3 3 3 2 4 4" xfId="1214"/>
    <cellStyle name="Standard 3 3 3 2 4 4 2" xfId="3287"/>
    <cellStyle name="Standard 3 3 3 2 4 4 2 2" xfId="6879"/>
    <cellStyle name="Standard 3 3 3 2 4 4 2 2 2" xfId="15447"/>
    <cellStyle name="Standard 3 3 3 2 4 4 2 2 2 2" xfId="32288"/>
    <cellStyle name="Standard 3 3 3 2 4 4 2 2 3" xfId="23997"/>
    <cellStyle name="Standard 3 3 3 2 4 4 2 2 4" xfId="40579"/>
    <cellStyle name="Standard 3 3 3 2 4 4 2 2 5" xfId="49129"/>
    <cellStyle name="Standard 3 3 3 2 4 4 2 3" xfId="11857"/>
    <cellStyle name="Standard 3 3 3 2 4 4 2 3 2" xfId="28698"/>
    <cellStyle name="Standard 3 3 3 2 4 4 2 4" xfId="20407"/>
    <cellStyle name="Standard 3 3 3 2 4 4 2 5" xfId="36989"/>
    <cellStyle name="Standard 3 3 3 2 4 4 2 6" xfId="45539"/>
    <cellStyle name="Standard 3 3 3 2 4 4 3" xfId="6878"/>
    <cellStyle name="Standard 3 3 3 2 4 4 3 2" xfId="15446"/>
    <cellStyle name="Standard 3 3 3 2 4 4 3 2 2" xfId="32287"/>
    <cellStyle name="Standard 3 3 3 2 4 4 3 3" xfId="23996"/>
    <cellStyle name="Standard 3 3 3 2 4 4 3 4" xfId="40578"/>
    <cellStyle name="Standard 3 3 3 2 4 4 3 5" xfId="49128"/>
    <cellStyle name="Standard 3 3 3 2 4 4 4" xfId="9785"/>
    <cellStyle name="Standard 3 3 3 2 4 4 4 2" xfId="26626"/>
    <cellStyle name="Standard 3 3 3 2 4 4 5" xfId="18335"/>
    <cellStyle name="Standard 3 3 3 2 4 4 6" xfId="34917"/>
    <cellStyle name="Standard 3 3 3 2 4 4 7" xfId="43467"/>
    <cellStyle name="Standard 3 3 3 2 4 5" xfId="2251"/>
    <cellStyle name="Standard 3 3 3 2 4 5 2" xfId="6880"/>
    <cellStyle name="Standard 3 3 3 2 4 5 2 2" xfId="15448"/>
    <cellStyle name="Standard 3 3 3 2 4 5 2 2 2" xfId="32289"/>
    <cellStyle name="Standard 3 3 3 2 4 5 2 3" xfId="23998"/>
    <cellStyle name="Standard 3 3 3 2 4 5 2 4" xfId="40580"/>
    <cellStyle name="Standard 3 3 3 2 4 5 2 5" xfId="49130"/>
    <cellStyle name="Standard 3 3 3 2 4 5 3" xfId="10821"/>
    <cellStyle name="Standard 3 3 3 2 4 5 3 2" xfId="27662"/>
    <cellStyle name="Standard 3 3 3 2 4 5 4" xfId="19371"/>
    <cellStyle name="Standard 3 3 3 2 4 5 5" xfId="35953"/>
    <cellStyle name="Standard 3 3 3 2 4 5 6" xfId="44503"/>
    <cellStyle name="Standard 3 3 3 2 4 6" xfId="6865"/>
    <cellStyle name="Standard 3 3 3 2 4 6 2" xfId="15433"/>
    <cellStyle name="Standard 3 3 3 2 4 6 2 2" xfId="32274"/>
    <cellStyle name="Standard 3 3 3 2 4 6 3" xfId="23983"/>
    <cellStyle name="Standard 3 3 3 2 4 6 4" xfId="40565"/>
    <cellStyle name="Standard 3 3 3 2 4 6 5" xfId="49115"/>
    <cellStyle name="Standard 3 3 3 2 4 7" xfId="8489"/>
    <cellStyle name="Standard 3 3 3 2 4 7 2" xfId="17040"/>
    <cellStyle name="Standard 3 3 3 2 4 7 3" xfId="25590"/>
    <cellStyle name="Standard 3 3 3 2 4 7 4" xfId="42172"/>
    <cellStyle name="Standard 3 3 3 2 4 7 5" xfId="50722"/>
    <cellStyle name="Standard 3 3 3 2 4 8" xfId="8749"/>
    <cellStyle name="Standard 3 3 3 2 4 9" xfId="17299"/>
    <cellStyle name="Standard 3 3 3 2 5" xfId="309"/>
    <cellStyle name="Standard 3 3 3 2 5 2" xfId="827"/>
    <cellStyle name="Standard 3 3 3 2 5 2 2" xfId="1863"/>
    <cellStyle name="Standard 3 3 3 2 5 2 2 2" xfId="3936"/>
    <cellStyle name="Standard 3 3 3 2 5 2 2 2 2" xfId="6884"/>
    <cellStyle name="Standard 3 3 3 2 5 2 2 2 2 2" xfId="15452"/>
    <cellStyle name="Standard 3 3 3 2 5 2 2 2 2 2 2" xfId="32293"/>
    <cellStyle name="Standard 3 3 3 2 5 2 2 2 2 3" xfId="24002"/>
    <cellStyle name="Standard 3 3 3 2 5 2 2 2 2 4" xfId="40584"/>
    <cellStyle name="Standard 3 3 3 2 5 2 2 2 2 5" xfId="49134"/>
    <cellStyle name="Standard 3 3 3 2 5 2 2 2 3" xfId="12506"/>
    <cellStyle name="Standard 3 3 3 2 5 2 2 2 3 2" xfId="29347"/>
    <cellStyle name="Standard 3 3 3 2 5 2 2 2 4" xfId="21056"/>
    <cellStyle name="Standard 3 3 3 2 5 2 2 2 5" xfId="37638"/>
    <cellStyle name="Standard 3 3 3 2 5 2 2 2 6" xfId="46188"/>
    <cellStyle name="Standard 3 3 3 2 5 2 2 3" xfId="6883"/>
    <cellStyle name="Standard 3 3 3 2 5 2 2 3 2" xfId="15451"/>
    <cellStyle name="Standard 3 3 3 2 5 2 2 3 2 2" xfId="32292"/>
    <cellStyle name="Standard 3 3 3 2 5 2 2 3 3" xfId="24001"/>
    <cellStyle name="Standard 3 3 3 2 5 2 2 3 4" xfId="40583"/>
    <cellStyle name="Standard 3 3 3 2 5 2 2 3 5" xfId="49133"/>
    <cellStyle name="Standard 3 3 3 2 5 2 2 4" xfId="10434"/>
    <cellStyle name="Standard 3 3 3 2 5 2 2 4 2" xfId="27275"/>
    <cellStyle name="Standard 3 3 3 2 5 2 2 5" xfId="18984"/>
    <cellStyle name="Standard 3 3 3 2 5 2 2 6" xfId="35566"/>
    <cellStyle name="Standard 3 3 3 2 5 2 2 7" xfId="44116"/>
    <cellStyle name="Standard 3 3 3 2 5 2 3" xfId="2900"/>
    <cellStyle name="Standard 3 3 3 2 5 2 3 2" xfId="6885"/>
    <cellStyle name="Standard 3 3 3 2 5 2 3 2 2" xfId="15453"/>
    <cellStyle name="Standard 3 3 3 2 5 2 3 2 2 2" xfId="32294"/>
    <cellStyle name="Standard 3 3 3 2 5 2 3 2 3" xfId="24003"/>
    <cellStyle name="Standard 3 3 3 2 5 2 3 2 4" xfId="40585"/>
    <cellStyle name="Standard 3 3 3 2 5 2 3 2 5" xfId="49135"/>
    <cellStyle name="Standard 3 3 3 2 5 2 3 3" xfId="11470"/>
    <cellStyle name="Standard 3 3 3 2 5 2 3 3 2" xfId="28311"/>
    <cellStyle name="Standard 3 3 3 2 5 2 3 4" xfId="20020"/>
    <cellStyle name="Standard 3 3 3 2 5 2 3 5" xfId="36602"/>
    <cellStyle name="Standard 3 3 3 2 5 2 3 6" xfId="45152"/>
    <cellStyle name="Standard 3 3 3 2 5 2 4" xfId="6882"/>
    <cellStyle name="Standard 3 3 3 2 5 2 4 2" xfId="15450"/>
    <cellStyle name="Standard 3 3 3 2 5 2 4 2 2" xfId="32291"/>
    <cellStyle name="Standard 3 3 3 2 5 2 4 3" xfId="24000"/>
    <cellStyle name="Standard 3 3 3 2 5 2 4 4" xfId="40582"/>
    <cellStyle name="Standard 3 3 3 2 5 2 4 5" xfId="49132"/>
    <cellStyle name="Standard 3 3 3 2 5 2 5" xfId="9398"/>
    <cellStyle name="Standard 3 3 3 2 5 2 5 2" xfId="26239"/>
    <cellStyle name="Standard 3 3 3 2 5 2 6" xfId="17948"/>
    <cellStyle name="Standard 3 3 3 2 5 2 7" xfId="34530"/>
    <cellStyle name="Standard 3 3 3 2 5 2 8" xfId="43080"/>
    <cellStyle name="Standard 3 3 3 2 5 3" xfId="1345"/>
    <cellStyle name="Standard 3 3 3 2 5 3 2" xfId="3418"/>
    <cellStyle name="Standard 3 3 3 2 5 3 2 2" xfId="6887"/>
    <cellStyle name="Standard 3 3 3 2 5 3 2 2 2" xfId="15455"/>
    <cellStyle name="Standard 3 3 3 2 5 3 2 2 2 2" xfId="32296"/>
    <cellStyle name="Standard 3 3 3 2 5 3 2 2 3" xfId="24005"/>
    <cellStyle name="Standard 3 3 3 2 5 3 2 2 4" xfId="40587"/>
    <cellStyle name="Standard 3 3 3 2 5 3 2 2 5" xfId="49137"/>
    <cellStyle name="Standard 3 3 3 2 5 3 2 3" xfId="11988"/>
    <cellStyle name="Standard 3 3 3 2 5 3 2 3 2" xfId="28829"/>
    <cellStyle name="Standard 3 3 3 2 5 3 2 4" xfId="20538"/>
    <cellStyle name="Standard 3 3 3 2 5 3 2 5" xfId="37120"/>
    <cellStyle name="Standard 3 3 3 2 5 3 2 6" xfId="45670"/>
    <cellStyle name="Standard 3 3 3 2 5 3 3" xfId="6886"/>
    <cellStyle name="Standard 3 3 3 2 5 3 3 2" xfId="15454"/>
    <cellStyle name="Standard 3 3 3 2 5 3 3 2 2" xfId="32295"/>
    <cellStyle name="Standard 3 3 3 2 5 3 3 3" xfId="24004"/>
    <cellStyle name="Standard 3 3 3 2 5 3 3 4" xfId="40586"/>
    <cellStyle name="Standard 3 3 3 2 5 3 3 5" xfId="49136"/>
    <cellStyle name="Standard 3 3 3 2 5 3 4" xfId="9916"/>
    <cellStyle name="Standard 3 3 3 2 5 3 4 2" xfId="26757"/>
    <cellStyle name="Standard 3 3 3 2 5 3 5" xfId="18466"/>
    <cellStyle name="Standard 3 3 3 2 5 3 6" xfId="35048"/>
    <cellStyle name="Standard 3 3 3 2 5 3 7" xfId="43598"/>
    <cellStyle name="Standard 3 3 3 2 5 4" xfId="2382"/>
    <cellStyle name="Standard 3 3 3 2 5 4 2" xfId="6888"/>
    <cellStyle name="Standard 3 3 3 2 5 4 2 2" xfId="15456"/>
    <cellStyle name="Standard 3 3 3 2 5 4 2 2 2" xfId="32297"/>
    <cellStyle name="Standard 3 3 3 2 5 4 2 3" xfId="24006"/>
    <cellStyle name="Standard 3 3 3 2 5 4 2 4" xfId="40588"/>
    <cellStyle name="Standard 3 3 3 2 5 4 2 5" xfId="49138"/>
    <cellStyle name="Standard 3 3 3 2 5 4 3" xfId="10952"/>
    <cellStyle name="Standard 3 3 3 2 5 4 3 2" xfId="27793"/>
    <cellStyle name="Standard 3 3 3 2 5 4 4" xfId="19502"/>
    <cellStyle name="Standard 3 3 3 2 5 4 5" xfId="36084"/>
    <cellStyle name="Standard 3 3 3 2 5 4 6" xfId="44634"/>
    <cellStyle name="Standard 3 3 3 2 5 5" xfId="6881"/>
    <cellStyle name="Standard 3 3 3 2 5 5 2" xfId="15449"/>
    <cellStyle name="Standard 3 3 3 2 5 5 2 2" xfId="32290"/>
    <cellStyle name="Standard 3 3 3 2 5 5 3" xfId="23999"/>
    <cellStyle name="Standard 3 3 3 2 5 5 4" xfId="40581"/>
    <cellStyle name="Standard 3 3 3 2 5 5 5" xfId="49131"/>
    <cellStyle name="Standard 3 3 3 2 5 6" xfId="8880"/>
    <cellStyle name="Standard 3 3 3 2 5 6 2" xfId="25722"/>
    <cellStyle name="Standard 3 3 3 2 5 7" xfId="17430"/>
    <cellStyle name="Standard 3 3 3 2 5 8" xfId="34012"/>
    <cellStyle name="Standard 3 3 3 2 5 9" xfId="42562"/>
    <cellStyle name="Standard 3 3 3 2 6" xfId="568"/>
    <cellStyle name="Standard 3 3 3 2 6 2" xfId="1604"/>
    <cellStyle name="Standard 3 3 3 2 6 2 2" xfId="3677"/>
    <cellStyle name="Standard 3 3 3 2 6 2 2 2" xfId="6891"/>
    <cellStyle name="Standard 3 3 3 2 6 2 2 2 2" xfId="15459"/>
    <cellStyle name="Standard 3 3 3 2 6 2 2 2 2 2" xfId="32300"/>
    <cellStyle name="Standard 3 3 3 2 6 2 2 2 3" xfId="24009"/>
    <cellStyle name="Standard 3 3 3 2 6 2 2 2 4" xfId="40591"/>
    <cellStyle name="Standard 3 3 3 2 6 2 2 2 5" xfId="49141"/>
    <cellStyle name="Standard 3 3 3 2 6 2 2 3" xfId="12247"/>
    <cellStyle name="Standard 3 3 3 2 6 2 2 3 2" xfId="29088"/>
    <cellStyle name="Standard 3 3 3 2 6 2 2 4" xfId="20797"/>
    <cellStyle name="Standard 3 3 3 2 6 2 2 5" xfId="37379"/>
    <cellStyle name="Standard 3 3 3 2 6 2 2 6" xfId="45929"/>
    <cellStyle name="Standard 3 3 3 2 6 2 3" xfId="6890"/>
    <cellStyle name="Standard 3 3 3 2 6 2 3 2" xfId="15458"/>
    <cellStyle name="Standard 3 3 3 2 6 2 3 2 2" xfId="32299"/>
    <cellStyle name="Standard 3 3 3 2 6 2 3 3" xfId="24008"/>
    <cellStyle name="Standard 3 3 3 2 6 2 3 4" xfId="40590"/>
    <cellStyle name="Standard 3 3 3 2 6 2 3 5" xfId="49140"/>
    <cellStyle name="Standard 3 3 3 2 6 2 4" xfId="10175"/>
    <cellStyle name="Standard 3 3 3 2 6 2 4 2" xfId="27016"/>
    <cellStyle name="Standard 3 3 3 2 6 2 5" xfId="18725"/>
    <cellStyle name="Standard 3 3 3 2 6 2 6" xfId="35307"/>
    <cellStyle name="Standard 3 3 3 2 6 2 7" xfId="43857"/>
    <cellStyle name="Standard 3 3 3 2 6 3" xfId="2641"/>
    <cellStyle name="Standard 3 3 3 2 6 3 2" xfId="6892"/>
    <cellStyle name="Standard 3 3 3 2 6 3 2 2" xfId="15460"/>
    <cellStyle name="Standard 3 3 3 2 6 3 2 2 2" xfId="32301"/>
    <cellStyle name="Standard 3 3 3 2 6 3 2 3" xfId="24010"/>
    <cellStyle name="Standard 3 3 3 2 6 3 2 4" xfId="40592"/>
    <cellStyle name="Standard 3 3 3 2 6 3 2 5" xfId="49142"/>
    <cellStyle name="Standard 3 3 3 2 6 3 3" xfId="11211"/>
    <cellStyle name="Standard 3 3 3 2 6 3 3 2" xfId="28052"/>
    <cellStyle name="Standard 3 3 3 2 6 3 4" xfId="19761"/>
    <cellStyle name="Standard 3 3 3 2 6 3 5" xfId="36343"/>
    <cellStyle name="Standard 3 3 3 2 6 3 6" xfId="44893"/>
    <cellStyle name="Standard 3 3 3 2 6 4" xfId="6889"/>
    <cellStyle name="Standard 3 3 3 2 6 4 2" xfId="15457"/>
    <cellStyle name="Standard 3 3 3 2 6 4 2 2" xfId="32298"/>
    <cellStyle name="Standard 3 3 3 2 6 4 3" xfId="24007"/>
    <cellStyle name="Standard 3 3 3 2 6 4 4" xfId="40589"/>
    <cellStyle name="Standard 3 3 3 2 6 4 5" xfId="49139"/>
    <cellStyle name="Standard 3 3 3 2 6 5" xfId="9139"/>
    <cellStyle name="Standard 3 3 3 2 6 5 2" xfId="25980"/>
    <cellStyle name="Standard 3 3 3 2 6 6" xfId="17689"/>
    <cellStyle name="Standard 3 3 3 2 6 7" xfId="34271"/>
    <cellStyle name="Standard 3 3 3 2 6 8" xfId="42821"/>
    <cellStyle name="Standard 3 3 3 2 7" xfId="1086"/>
    <cellStyle name="Standard 3 3 3 2 7 2" xfId="3159"/>
    <cellStyle name="Standard 3 3 3 2 7 2 2" xfId="6894"/>
    <cellStyle name="Standard 3 3 3 2 7 2 2 2" xfId="15462"/>
    <cellStyle name="Standard 3 3 3 2 7 2 2 2 2" xfId="32303"/>
    <cellStyle name="Standard 3 3 3 2 7 2 2 3" xfId="24012"/>
    <cellStyle name="Standard 3 3 3 2 7 2 2 4" xfId="40594"/>
    <cellStyle name="Standard 3 3 3 2 7 2 2 5" xfId="49144"/>
    <cellStyle name="Standard 3 3 3 2 7 2 3" xfId="11729"/>
    <cellStyle name="Standard 3 3 3 2 7 2 3 2" xfId="28570"/>
    <cellStyle name="Standard 3 3 3 2 7 2 4" xfId="20279"/>
    <cellStyle name="Standard 3 3 3 2 7 2 5" xfId="36861"/>
    <cellStyle name="Standard 3 3 3 2 7 2 6" xfId="45411"/>
    <cellStyle name="Standard 3 3 3 2 7 3" xfId="6893"/>
    <cellStyle name="Standard 3 3 3 2 7 3 2" xfId="15461"/>
    <cellStyle name="Standard 3 3 3 2 7 3 2 2" xfId="32302"/>
    <cellStyle name="Standard 3 3 3 2 7 3 3" xfId="24011"/>
    <cellStyle name="Standard 3 3 3 2 7 3 4" xfId="40593"/>
    <cellStyle name="Standard 3 3 3 2 7 3 5" xfId="49143"/>
    <cellStyle name="Standard 3 3 3 2 7 4" xfId="9657"/>
    <cellStyle name="Standard 3 3 3 2 7 4 2" xfId="26498"/>
    <cellStyle name="Standard 3 3 3 2 7 5" xfId="18207"/>
    <cellStyle name="Standard 3 3 3 2 7 6" xfId="34789"/>
    <cellStyle name="Standard 3 3 3 2 7 7" xfId="43339"/>
    <cellStyle name="Standard 3 3 3 2 8" xfId="2123"/>
    <cellStyle name="Standard 3 3 3 2 8 2" xfId="6895"/>
    <cellStyle name="Standard 3 3 3 2 8 2 2" xfId="15463"/>
    <cellStyle name="Standard 3 3 3 2 8 2 2 2" xfId="32304"/>
    <cellStyle name="Standard 3 3 3 2 8 2 3" xfId="24013"/>
    <cellStyle name="Standard 3 3 3 2 8 2 4" xfId="40595"/>
    <cellStyle name="Standard 3 3 3 2 8 2 5" xfId="49145"/>
    <cellStyle name="Standard 3 3 3 2 8 3" xfId="10693"/>
    <cellStyle name="Standard 3 3 3 2 8 3 2" xfId="27534"/>
    <cellStyle name="Standard 3 3 3 2 8 4" xfId="19243"/>
    <cellStyle name="Standard 3 3 3 2 8 5" xfId="35825"/>
    <cellStyle name="Standard 3 3 3 2 8 6" xfId="44375"/>
    <cellStyle name="Standard 3 3 3 2 9" xfId="6768"/>
    <cellStyle name="Standard 3 3 3 2 9 2" xfId="15336"/>
    <cellStyle name="Standard 3 3 3 2 9 2 2" xfId="32177"/>
    <cellStyle name="Standard 3 3 3 2 9 3" xfId="23886"/>
    <cellStyle name="Standard 3 3 3 2 9 4" xfId="40468"/>
    <cellStyle name="Standard 3 3 3 2 9 5" xfId="49018"/>
    <cellStyle name="Standard 3 3 3 3" xfId="60"/>
    <cellStyle name="Standard 3 3 3 3 10" xfId="8637"/>
    <cellStyle name="Standard 3 3 3 3 11" xfId="17187"/>
    <cellStyle name="Standard 3 3 3 3 12" xfId="33769"/>
    <cellStyle name="Standard 3 3 3 3 13" xfId="42319"/>
    <cellStyle name="Standard 3 3 3 3 2" xfId="124"/>
    <cellStyle name="Standard 3 3 3 3 2 10" xfId="17251"/>
    <cellStyle name="Standard 3 3 3 3 2 11" xfId="33833"/>
    <cellStyle name="Standard 3 3 3 3 2 12" xfId="42383"/>
    <cellStyle name="Standard 3 3 3 3 2 2" xfId="253"/>
    <cellStyle name="Standard 3 3 3 3 2 2 10" xfId="33961"/>
    <cellStyle name="Standard 3 3 3 3 2 2 11" xfId="42511"/>
    <cellStyle name="Standard 3 3 3 3 2 2 2" xfId="517"/>
    <cellStyle name="Standard 3 3 3 3 2 2 2 2" xfId="1035"/>
    <cellStyle name="Standard 3 3 3 3 2 2 2 2 2" xfId="2071"/>
    <cellStyle name="Standard 3 3 3 3 2 2 2 2 2 2" xfId="4144"/>
    <cellStyle name="Standard 3 3 3 3 2 2 2 2 2 2 2" xfId="6902"/>
    <cellStyle name="Standard 3 3 3 3 2 2 2 2 2 2 2 2" xfId="15470"/>
    <cellStyle name="Standard 3 3 3 3 2 2 2 2 2 2 2 2 2" xfId="32311"/>
    <cellStyle name="Standard 3 3 3 3 2 2 2 2 2 2 2 3" xfId="24020"/>
    <cellStyle name="Standard 3 3 3 3 2 2 2 2 2 2 2 4" xfId="40602"/>
    <cellStyle name="Standard 3 3 3 3 2 2 2 2 2 2 2 5" xfId="49152"/>
    <cellStyle name="Standard 3 3 3 3 2 2 2 2 2 2 3" xfId="12714"/>
    <cellStyle name="Standard 3 3 3 3 2 2 2 2 2 2 3 2" xfId="29555"/>
    <cellStyle name="Standard 3 3 3 3 2 2 2 2 2 2 4" xfId="21264"/>
    <cellStyle name="Standard 3 3 3 3 2 2 2 2 2 2 5" xfId="37846"/>
    <cellStyle name="Standard 3 3 3 3 2 2 2 2 2 2 6" xfId="46396"/>
    <cellStyle name="Standard 3 3 3 3 2 2 2 2 2 3" xfId="6901"/>
    <cellStyle name="Standard 3 3 3 3 2 2 2 2 2 3 2" xfId="15469"/>
    <cellStyle name="Standard 3 3 3 3 2 2 2 2 2 3 2 2" xfId="32310"/>
    <cellStyle name="Standard 3 3 3 3 2 2 2 2 2 3 3" xfId="24019"/>
    <cellStyle name="Standard 3 3 3 3 2 2 2 2 2 3 4" xfId="40601"/>
    <cellStyle name="Standard 3 3 3 3 2 2 2 2 2 3 5" xfId="49151"/>
    <cellStyle name="Standard 3 3 3 3 2 2 2 2 2 4" xfId="10642"/>
    <cellStyle name="Standard 3 3 3 3 2 2 2 2 2 4 2" xfId="27483"/>
    <cellStyle name="Standard 3 3 3 3 2 2 2 2 2 5" xfId="19192"/>
    <cellStyle name="Standard 3 3 3 3 2 2 2 2 2 6" xfId="35774"/>
    <cellStyle name="Standard 3 3 3 3 2 2 2 2 2 7" xfId="44324"/>
    <cellStyle name="Standard 3 3 3 3 2 2 2 2 3" xfId="3108"/>
    <cellStyle name="Standard 3 3 3 3 2 2 2 2 3 2" xfId="6903"/>
    <cellStyle name="Standard 3 3 3 3 2 2 2 2 3 2 2" xfId="15471"/>
    <cellStyle name="Standard 3 3 3 3 2 2 2 2 3 2 2 2" xfId="32312"/>
    <cellStyle name="Standard 3 3 3 3 2 2 2 2 3 2 3" xfId="24021"/>
    <cellStyle name="Standard 3 3 3 3 2 2 2 2 3 2 4" xfId="40603"/>
    <cellStyle name="Standard 3 3 3 3 2 2 2 2 3 2 5" xfId="49153"/>
    <cellStyle name="Standard 3 3 3 3 2 2 2 2 3 3" xfId="11678"/>
    <cellStyle name="Standard 3 3 3 3 2 2 2 2 3 3 2" xfId="28519"/>
    <cellStyle name="Standard 3 3 3 3 2 2 2 2 3 4" xfId="20228"/>
    <cellStyle name="Standard 3 3 3 3 2 2 2 2 3 5" xfId="36810"/>
    <cellStyle name="Standard 3 3 3 3 2 2 2 2 3 6" xfId="45360"/>
    <cellStyle name="Standard 3 3 3 3 2 2 2 2 4" xfId="6900"/>
    <cellStyle name="Standard 3 3 3 3 2 2 2 2 4 2" xfId="15468"/>
    <cellStyle name="Standard 3 3 3 3 2 2 2 2 4 2 2" xfId="32309"/>
    <cellStyle name="Standard 3 3 3 3 2 2 2 2 4 3" xfId="24018"/>
    <cellStyle name="Standard 3 3 3 3 2 2 2 2 4 4" xfId="40600"/>
    <cellStyle name="Standard 3 3 3 3 2 2 2 2 4 5" xfId="49150"/>
    <cellStyle name="Standard 3 3 3 3 2 2 2 2 5" xfId="9606"/>
    <cellStyle name="Standard 3 3 3 3 2 2 2 2 5 2" xfId="26447"/>
    <cellStyle name="Standard 3 3 3 3 2 2 2 2 6" xfId="18156"/>
    <cellStyle name="Standard 3 3 3 3 2 2 2 2 7" xfId="34738"/>
    <cellStyle name="Standard 3 3 3 3 2 2 2 2 8" xfId="43288"/>
    <cellStyle name="Standard 3 3 3 3 2 2 2 3" xfId="1553"/>
    <cellStyle name="Standard 3 3 3 3 2 2 2 3 2" xfId="3626"/>
    <cellStyle name="Standard 3 3 3 3 2 2 2 3 2 2" xfId="6905"/>
    <cellStyle name="Standard 3 3 3 3 2 2 2 3 2 2 2" xfId="15473"/>
    <cellStyle name="Standard 3 3 3 3 2 2 2 3 2 2 2 2" xfId="32314"/>
    <cellStyle name="Standard 3 3 3 3 2 2 2 3 2 2 3" xfId="24023"/>
    <cellStyle name="Standard 3 3 3 3 2 2 2 3 2 2 4" xfId="40605"/>
    <cellStyle name="Standard 3 3 3 3 2 2 2 3 2 2 5" xfId="49155"/>
    <cellStyle name="Standard 3 3 3 3 2 2 2 3 2 3" xfId="12196"/>
    <cellStyle name="Standard 3 3 3 3 2 2 2 3 2 3 2" xfId="29037"/>
    <cellStyle name="Standard 3 3 3 3 2 2 2 3 2 4" xfId="20746"/>
    <cellStyle name="Standard 3 3 3 3 2 2 2 3 2 5" xfId="37328"/>
    <cellStyle name="Standard 3 3 3 3 2 2 2 3 2 6" xfId="45878"/>
    <cellStyle name="Standard 3 3 3 3 2 2 2 3 3" xfId="6904"/>
    <cellStyle name="Standard 3 3 3 3 2 2 2 3 3 2" xfId="15472"/>
    <cellStyle name="Standard 3 3 3 3 2 2 2 3 3 2 2" xfId="32313"/>
    <cellStyle name="Standard 3 3 3 3 2 2 2 3 3 3" xfId="24022"/>
    <cellStyle name="Standard 3 3 3 3 2 2 2 3 3 4" xfId="40604"/>
    <cellStyle name="Standard 3 3 3 3 2 2 2 3 3 5" xfId="49154"/>
    <cellStyle name="Standard 3 3 3 3 2 2 2 3 4" xfId="10124"/>
    <cellStyle name="Standard 3 3 3 3 2 2 2 3 4 2" xfId="26965"/>
    <cellStyle name="Standard 3 3 3 3 2 2 2 3 5" xfId="18674"/>
    <cellStyle name="Standard 3 3 3 3 2 2 2 3 6" xfId="35256"/>
    <cellStyle name="Standard 3 3 3 3 2 2 2 3 7" xfId="43806"/>
    <cellStyle name="Standard 3 3 3 3 2 2 2 4" xfId="2590"/>
    <cellStyle name="Standard 3 3 3 3 2 2 2 4 2" xfId="6906"/>
    <cellStyle name="Standard 3 3 3 3 2 2 2 4 2 2" xfId="15474"/>
    <cellStyle name="Standard 3 3 3 3 2 2 2 4 2 2 2" xfId="32315"/>
    <cellStyle name="Standard 3 3 3 3 2 2 2 4 2 3" xfId="24024"/>
    <cellStyle name="Standard 3 3 3 3 2 2 2 4 2 4" xfId="40606"/>
    <cellStyle name="Standard 3 3 3 3 2 2 2 4 2 5" xfId="49156"/>
    <cellStyle name="Standard 3 3 3 3 2 2 2 4 3" xfId="11160"/>
    <cellStyle name="Standard 3 3 3 3 2 2 2 4 3 2" xfId="28001"/>
    <cellStyle name="Standard 3 3 3 3 2 2 2 4 4" xfId="19710"/>
    <cellStyle name="Standard 3 3 3 3 2 2 2 4 5" xfId="36292"/>
    <cellStyle name="Standard 3 3 3 3 2 2 2 4 6" xfId="44842"/>
    <cellStyle name="Standard 3 3 3 3 2 2 2 5" xfId="6899"/>
    <cellStyle name="Standard 3 3 3 3 2 2 2 5 2" xfId="15467"/>
    <cellStyle name="Standard 3 3 3 3 2 2 2 5 2 2" xfId="32308"/>
    <cellStyle name="Standard 3 3 3 3 2 2 2 5 3" xfId="24017"/>
    <cellStyle name="Standard 3 3 3 3 2 2 2 5 4" xfId="40599"/>
    <cellStyle name="Standard 3 3 3 3 2 2 2 5 5" xfId="49149"/>
    <cellStyle name="Standard 3 3 3 3 2 2 2 6" xfId="9088"/>
    <cellStyle name="Standard 3 3 3 3 2 2 2 6 2" xfId="25930"/>
    <cellStyle name="Standard 3 3 3 3 2 2 2 7" xfId="17638"/>
    <cellStyle name="Standard 3 3 3 3 2 2 2 8" xfId="34220"/>
    <cellStyle name="Standard 3 3 3 3 2 2 2 9" xfId="42770"/>
    <cellStyle name="Standard 3 3 3 3 2 2 3" xfId="776"/>
    <cellStyle name="Standard 3 3 3 3 2 2 3 2" xfId="1812"/>
    <cellStyle name="Standard 3 3 3 3 2 2 3 2 2" xfId="3885"/>
    <cellStyle name="Standard 3 3 3 3 2 2 3 2 2 2" xfId="6909"/>
    <cellStyle name="Standard 3 3 3 3 2 2 3 2 2 2 2" xfId="15477"/>
    <cellStyle name="Standard 3 3 3 3 2 2 3 2 2 2 2 2" xfId="32318"/>
    <cellStyle name="Standard 3 3 3 3 2 2 3 2 2 2 3" xfId="24027"/>
    <cellStyle name="Standard 3 3 3 3 2 2 3 2 2 2 4" xfId="40609"/>
    <cellStyle name="Standard 3 3 3 3 2 2 3 2 2 2 5" xfId="49159"/>
    <cellStyle name="Standard 3 3 3 3 2 2 3 2 2 3" xfId="12455"/>
    <cellStyle name="Standard 3 3 3 3 2 2 3 2 2 3 2" xfId="29296"/>
    <cellStyle name="Standard 3 3 3 3 2 2 3 2 2 4" xfId="21005"/>
    <cellStyle name="Standard 3 3 3 3 2 2 3 2 2 5" xfId="37587"/>
    <cellStyle name="Standard 3 3 3 3 2 2 3 2 2 6" xfId="46137"/>
    <cellStyle name="Standard 3 3 3 3 2 2 3 2 3" xfId="6908"/>
    <cellStyle name="Standard 3 3 3 3 2 2 3 2 3 2" xfId="15476"/>
    <cellStyle name="Standard 3 3 3 3 2 2 3 2 3 2 2" xfId="32317"/>
    <cellStyle name="Standard 3 3 3 3 2 2 3 2 3 3" xfId="24026"/>
    <cellStyle name="Standard 3 3 3 3 2 2 3 2 3 4" xfId="40608"/>
    <cellStyle name="Standard 3 3 3 3 2 2 3 2 3 5" xfId="49158"/>
    <cellStyle name="Standard 3 3 3 3 2 2 3 2 4" xfId="10383"/>
    <cellStyle name="Standard 3 3 3 3 2 2 3 2 4 2" xfId="27224"/>
    <cellStyle name="Standard 3 3 3 3 2 2 3 2 5" xfId="18933"/>
    <cellStyle name="Standard 3 3 3 3 2 2 3 2 6" xfId="35515"/>
    <cellStyle name="Standard 3 3 3 3 2 2 3 2 7" xfId="44065"/>
    <cellStyle name="Standard 3 3 3 3 2 2 3 3" xfId="2849"/>
    <cellStyle name="Standard 3 3 3 3 2 2 3 3 2" xfId="6910"/>
    <cellStyle name="Standard 3 3 3 3 2 2 3 3 2 2" xfId="15478"/>
    <cellStyle name="Standard 3 3 3 3 2 2 3 3 2 2 2" xfId="32319"/>
    <cellStyle name="Standard 3 3 3 3 2 2 3 3 2 3" xfId="24028"/>
    <cellStyle name="Standard 3 3 3 3 2 2 3 3 2 4" xfId="40610"/>
    <cellStyle name="Standard 3 3 3 3 2 2 3 3 2 5" xfId="49160"/>
    <cellStyle name="Standard 3 3 3 3 2 2 3 3 3" xfId="11419"/>
    <cellStyle name="Standard 3 3 3 3 2 2 3 3 3 2" xfId="28260"/>
    <cellStyle name="Standard 3 3 3 3 2 2 3 3 4" xfId="19969"/>
    <cellStyle name="Standard 3 3 3 3 2 2 3 3 5" xfId="36551"/>
    <cellStyle name="Standard 3 3 3 3 2 2 3 3 6" xfId="45101"/>
    <cellStyle name="Standard 3 3 3 3 2 2 3 4" xfId="6907"/>
    <cellStyle name="Standard 3 3 3 3 2 2 3 4 2" xfId="15475"/>
    <cellStyle name="Standard 3 3 3 3 2 2 3 4 2 2" xfId="32316"/>
    <cellStyle name="Standard 3 3 3 3 2 2 3 4 3" xfId="24025"/>
    <cellStyle name="Standard 3 3 3 3 2 2 3 4 4" xfId="40607"/>
    <cellStyle name="Standard 3 3 3 3 2 2 3 4 5" xfId="49157"/>
    <cellStyle name="Standard 3 3 3 3 2 2 3 5" xfId="9347"/>
    <cellStyle name="Standard 3 3 3 3 2 2 3 5 2" xfId="26188"/>
    <cellStyle name="Standard 3 3 3 3 2 2 3 6" xfId="17897"/>
    <cellStyle name="Standard 3 3 3 3 2 2 3 7" xfId="34479"/>
    <cellStyle name="Standard 3 3 3 3 2 2 3 8" xfId="43029"/>
    <cellStyle name="Standard 3 3 3 3 2 2 4" xfId="1294"/>
    <cellStyle name="Standard 3 3 3 3 2 2 4 2" xfId="3367"/>
    <cellStyle name="Standard 3 3 3 3 2 2 4 2 2" xfId="6912"/>
    <cellStyle name="Standard 3 3 3 3 2 2 4 2 2 2" xfId="15480"/>
    <cellStyle name="Standard 3 3 3 3 2 2 4 2 2 2 2" xfId="32321"/>
    <cellStyle name="Standard 3 3 3 3 2 2 4 2 2 3" xfId="24030"/>
    <cellStyle name="Standard 3 3 3 3 2 2 4 2 2 4" xfId="40612"/>
    <cellStyle name="Standard 3 3 3 3 2 2 4 2 2 5" xfId="49162"/>
    <cellStyle name="Standard 3 3 3 3 2 2 4 2 3" xfId="11937"/>
    <cellStyle name="Standard 3 3 3 3 2 2 4 2 3 2" xfId="28778"/>
    <cellStyle name="Standard 3 3 3 3 2 2 4 2 4" xfId="20487"/>
    <cellStyle name="Standard 3 3 3 3 2 2 4 2 5" xfId="37069"/>
    <cellStyle name="Standard 3 3 3 3 2 2 4 2 6" xfId="45619"/>
    <cellStyle name="Standard 3 3 3 3 2 2 4 3" xfId="6911"/>
    <cellStyle name="Standard 3 3 3 3 2 2 4 3 2" xfId="15479"/>
    <cellStyle name="Standard 3 3 3 3 2 2 4 3 2 2" xfId="32320"/>
    <cellStyle name="Standard 3 3 3 3 2 2 4 3 3" xfId="24029"/>
    <cellStyle name="Standard 3 3 3 3 2 2 4 3 4" xfId="40611"/>
    <cellStyle name="Standard 3 3 3 3 2 2 4 3 5" xfId="49161"/>
    <cellStyle name="Standard 3 3 3 3 2 2 4 4" xfId="9865"/>
    <cellStyle name="Standard 3 3 3 3 2 2 4 4 2" xfId="26706"/>
    <cellStyle name="Standard 3 3 3 3 2 2 4 5" xfId="18415"/>
    <cellStyle name="Standard 3 3 3 3 2 2 4 6" xfId="34997"/>
    <cellStyle name="Standard 3 3 3 3 2 2 4 7" xfId="43547"/>
    <cellStyle name="Standard 3 3 3 3 2 2 5" xfId="2331"/>
    <cellStyle name="Standard 3 3 3 3 2 2 5 2" xfId="6913"/>
    <cellStyle name="Standard 3 3 3 3 2 2 5 2 2" xfId="15481"/>
    <cellStyle name="Standard 3 3 3 3 2 2 5 2 2 2" xfId="32322"/>
    <cellStyle name="Standard 3 3 3 3 2 2 5 2 3" xfId="24031"/>
    <cellStyle name="Standard 3 3 3 3 2 2 5 2 4" xfId="40613"/>
    <cellStyle name="Standard 3 3 3 3 2 2 5 2 5" xfId="49163"/>
    <cellStyle name="Standard 3 3 3 3 2 2 5 3" xfId="10901"/>
    <cellStyle name="Standard 3 3 3 3 2 2 5 3 2" xfId="27742"/>
    <cellStyle name="Standard 3 3 3 3 2 2 5 4" xfId="19451"/>
    <cellStyle name="Standard 3 3 3 3 2 2 5 5" xfId="36033"/>
    <cellStyle name="Standard 3 3 3 3 2 2 5 6" xfId="44583"/>
    <cellStyle name="Standard 3 3 3 3 2 2 6" xfId="6898"/>
    <cellStyle name="Standard 3 3 3 3 2 2 6 2" xfId="15466"/>
    <cellStyle name="Standard 3 3 3 3 2 2 6 2 2" xfId="32307"/>
    <cellStyle name="Standard 3 3 3 3 2 2 6 3" xfId="24016"/>
    <cellStyle name="Standard 3 3 3 3 2 2 6 4" xfId="40598"/>
    <cellStyle name="Standard 3 3 3 3 2 2 6 5" xfId="49148"/>
    <cellStyle name="Standard 3 3 3 3 2 2 7" xfId="8569"/>
    <cellStyle name="Standard 3 3 3 3 2 2 7 2" xfId="17120"/>
    <cellStyle name="Standard 3 3 3 3 2 2 7 3" xfId="25670"/>
    <cellStyle name="Standard 3 3 3 3 2 2 7 4" xfId="42252"/>
    <cellStyle name="Standard 3 3 3 3 2 2 7 5" xfId="50802"/>
    <cellStyle name="Standard 3 3 3 3 2 2 8" xfId="8829"/>
    <cellStyle name="Standard 3 3 3 3 2 2 9" xfId="17379"/>
    <cellStyle name="Standard 3 3 3 3 2 3" xfId="389"/>
    <cellStyle name="Standard 3 3 3 3 2 3 2" xfId="907"/>
    <cellStyle name="Standard 3 3 3 3 2 3 2 2" xfId="1943"/>
    <cellStyle name="Standard 3 3 3 3 2 3 2 2 2" xfId="4016"/>
    <cellStyle name="Standard 3 3 3 3 2 3 2 2 2 2" xfId="6917"/>
    <cellStyle name="Standard 3 3 3 3 2 3 2 2 2 2 2" xfId="15485"/>
    <cellStyle name="Standard 3 3 3 3 2 3 2 2 2 2 2 2" xfId="32326"/>
    <cellStyle name="Standard 3 3 3 3 2 3 2 2 2 2 3" xfId="24035"/>
    <cellStyle name="Standard 3 3 3 3 2 3 2 2 2 2 4" xfId="40617"/>
    <cellStyle name="Standard 3 3 3 3 2 3 2 2 2 2 5" xfId="49167"/>
    <cellStyle name="Standard 3 3 3 3 2 3 2 2 2 3" xfId="12586"/>
    <cellStyle name="Standard 3 3 3 3 2 3 2 2 2 3 2" xfId="29427"/>
    <cellStyle name="Standard 3 3 3 3 2 3 2 2 2 4" xfId="21136"/>
    <cellStyle name="Standard 3 3 3 3 2 3 2 2 2 5" xfId="37718"/>
    <cellStyle name="Standard 3 3 3 3 2 3 2 2 2 6" xfId="46268"/>
    <cellStyle name="Standard 3 3 3 3 2 3 2 2 3" xfId="6916"/>
    <cellStyle name="Standard 3 3 3 3 2 3 2 2 3 2" xfId="15484"/>
    <cellStyle name="Standard 3 3 3 3 2 3 2 2 3 2 2" xfId="32325"/>
    <cellStyle name="Standard 3 3 3 3 2 3 2 2 3 3" xfId="24034"/>
    <cellStyle name="Standard 3 3 3 3 2 3 2 2 3 4" xfId="40616"/>
    <cellStyle name="Standard 3 3 3 3 2 3 2 2 3 5" xfId="49166"/>
    <cellStyle name="Standard 3 3 3 3 2 3 2 2 4" xfId="10514"/>
    <cellStyle name="Standard 3 3 3 3 2 3 2 2 4 2" xfId="27355"/>
    <cellStyle name="Standard 3 3 3 3 2 3 2 2 5" xfId="19064"/>
    <cellStyle name="Standard 3 3 3 3 2 3 2 2 6" xfId="35646"/>
    <cellStyle name="Standard 3 3 3 3 2 3 2 2 7" xfId="44196"/>
    <cellStyle name="Standard 3 3 3 3 2 3 2 3" xfId="2980"/>
    <cellStyle name="Standard 3 3 3 3 2 3 2 3 2" xfId="6918"/>
    <cellStyle name="Standard 3 3 3 3 2 3 2 3 2 2" xfId="15486"/>
    <cellStyle name="Standard 3 3 3 3 2 3 2 3 2 2 2" xfId="32327"/>
    <cellStyle name="Standard 3 3 3 3 2 3 2 3 2 3" xfId="24036"/>
    <cellStyle name="Standard 3 3 3 3 2 3 2 3 2 4" xfId="40618"/>
    <cellStyle name="Standard 3 3 3 3 2 3 2 3 2 5" xfId="49168"/>
    <cellStyle name="Standard 3 3 3 3 2 3 2 3 3" xfId="11550"/>
    <cellStyle name="Standard 3 3 3 3 2 3 2 3 3 2" xfId="28391"/>
    <cellStyle name="Standard 3 3 3 3 2 3 2 3 4" xfId="20100"/>
    <cellStyle name="Standard 3 3 3 3 2 3 2 3 5" xfId="36682"/>
    <cellStyle name="Standard 3 3 3 3 2 3 2 3 6" xfId="45232"/>
    <cellStyle name="Standard 3 3 3 3 2 3 2 4" xfId="6915"/>
    <cellStyle name="Standard 3 3 3 3 2 3 2 4 2" xfId="15483"/>
    <cellStyle name="Standard 3 3 3 3 2 3 2 4 2 2" xfId="32324"/>
    <cellStyle name="Standard 3 3 3 3 2 3 2 4 3" xfId="24033"/>
    <cellStyle name="Standard 3 3 3 3 2 3 2 4 4" xfId="40615"/>
    <cellStyle name="Standard 3 3 3 3 2 3 2 4 5" xfId="49165"/>
    <cellStyle name="Standard 3 3 3 3 2 3 2 5" xfId="9478"/>
    <cellStyle name="Standard 3 3 3 3 2 3 2 5 2" xfId="26319"/>
    <cellStyle name="Standard 3 3 3 3 2 3 2 6" xfId="18028"/>
    <cellStyle name="Standard 3 3 3 3 2 3 2 7" xfId="34610"/>
    <cellStyle name="Standard 3 3 3 3 2 3 2 8" xfId="43160"/>
    <cellStyle name="Standard 3 3 3 3 2 3 3" xfId="1425"/>
    <cellStyle name="Standard 3 3 3 3 2 3 3 2" xfId="3498"/>
    <cellStyle name="Standard 3 3 3 3 2 3 3 2 2" xfId="6920"/>
    <cellStyle name="Standard 3 3 3 3 2 3 3 2 2 2" xfId="15488"/>
    <cellStyle name="Standard 3 3 3 3 2 3 3 2 2 2 2" xfId="32329"/>
    <cellStyle name="Standard 3 3 3 3 2 3 3 2 2 3" xfId="24038"/>
    <cellStyle name="Standard 3 3 3 3 2 3 3 2 2 4" xfId="40620"/>
    <cellStyle name="Standard 3 3 3 3 2 3 3 2 2 5" xfId="49170"/>
    <cellStyle name="Standard 3 3 3 3 2 3 3 2 3" xfId="12068"/>
    <cellStyle name="Standard 3 3 3 3 2 3 3 2 3 2" xfId="28909"/>
    <cellStyle name="Standard 3 3 3 3 2 3 3 2 4" xfId="20618"/>
    <cellStyle name="Standard 3 3 3 3 2 3 3 2 5" xfId="37200"/>
    <cellStyle name="Standard 3 3 3 3 2 3 3 2 6" xfId="45750"/>
    <cellStyle name="Standard 3 3 3 3 2 3 3 3" xfId="6919"/>
    <cellStyle name="Standard 3 3 3 3 2 3 3 3 2" xfId="15487"/>
    <cellStyle name="Standard 3 3 3 3 2 3 3 3 2 2" xfId="32328"/>
    <cellStyle name="Standard 3 3 3 3 2 3 3 3 3" xfId="24037"/>
    <cellStyle name="Standard 3 3 3 3 2 3 3 3 4" xfId="40619"/>
    <cellStyle name="Standard 3 3 3 3 2 3 3 3 5" xfId="49169"/>
    <cellStyle name="Standard 3 3 3 3 2 3 3 4" xfId="9996"/>
    <cellStyle name="Standard 3 3 3 3 2 3 3 4 2" xfId="26837"/>
    <cellStyle name="Standard 3 3 3 3 2 3 3 5" xfId="18546"/>
    <cellStyle name="Standard 3 3 3 3 2 3 3 6" xfId="35128"/>
    <cellStyle name="Standard 3 3 3 3 2 3 3 7" xfId="43678"/>
    <cellStyle name="Standard 3 3 3 3 2 3 4" xfId="2462"/>
    <cellStyle name="Standard 3 3 3 3 2 3 4 2" xfId="6921"/>
    <cellStyle name="Standard 3 3 3 3 2 3 4 2 2" xfId="15489"/>
    <cellStyle name="Standard 3 3 3 3 2 3 4 2 2 2" xfId="32330"/>
    <cellStyle name="Standard 3 3 3 3 2 3 4 2 3" xfId="24039"/>
    <cellStyle name="Standard 3 3 3 3 2 3 4 2 4" xfId="40621"/>
    <cellStyle name="Standard 3 3 3 3 2 3 4 2 5" xfId="49171"/>
    <cellStyle name="Standard 3 3 3 3 2 3 4 3" xfId="11032"/>
    <cellStyle name="Standard 3 3 3 3 2 3 4 3 2" xfId="27873"/>
    <cellStyle name="Standard 3 3 3 3 2 3 4 4" xfId="19582"/>
    <cellStyle name="Standard 3 3 3 3 2 3 4 5" xfId="36164"/>
    <cellStyle name="Standard 3 3 3 3 2 3 4 6" xfId="44714"/>
    <cellStyle name="Standard 3 3 3 3 2 3 5" xfId="6914"/>
    <cellStyle name="Standard 3 3 3 3 2 3 5 2" xfId="15482"/>
    <cellStyle name="Standard 3 3 3 3 2 3 5 2 2" xfId="32323"/>
    <cellStyle name="Standard 3 3 3 3 2 3 5 3" xfId="24032"/>
    <cellStyle name="Standard 3 3 3 3 2 3 5 4" xfId="40614"/>
    <cellStyle name="Standard 3 3 3 3 2 3 5 5" xfId="49164"/>
    <cellStyle name="Standard 3 3 3 3 2 3 6" xfId="8960"/>
    <cellStyle name="Standard 3 3 3 3 2 3 6 2" xfId="25802"/>
    <cellStyle name="Standard 3 3 3 3 2 3 7" xfId="17510"/>
    <cellStyle name="Standard 3 3 3 3 2 3 8" xfId="34092"/>
    <cellStyle name="Standard 3 3 3 3 2 3 9" xfId="42642"/>
    <cellStyle name="Standard 3 3 3 3 2 4" xfId="648"/>
    <cellStyle name="Standard 3 3 3 3 2 4 2" xfId="1684"/>
    <cellStyle name="Standard 3 3 3 3 2 4 2 2" xfId="3757"/>
    <cellStyle name="Standard 3 3 3 3 2 4 2 2 2" xfId="6924"/>
    <cellStyle name="Standard 3 3 3 3 2 4 2 2 2 2" xfId="15492"/>
    <cellStyle name="Standard 3 3 3 3 2 4 2 2 2 2 2" xfId="32333"/>
    <cellStyle name="Standard 3 3 3 3 2 4 2 2 2 3" xfId="24042"/>
    <cellStyle name="Standard 3 3 3 3 2 4 2 2 2 4" xfId="40624"/>
    <cellStyle name="Standard 3 3 3 3 2 4 2 2 2 5" xfId="49174"/>
    <cellStyle name="Standard 3 3 3 3 2 4 2 2 3" xfId="12327"/>
    <cellStyle name="Standard 3 3 3 3 2 4 2 2 3 2" xfId="29168"/>
    <cellStyle name="Standard 3 3 3 3 2 4 2 2 4" xfId="20877"/>
    <cellStyle name="Standard 3 3 3 3 2 4 2 2 5" xfId="37459"/>
    <cellStyle name="Standard 3 3 3 3 2 4 2 2 6" xfId="46009"/>
    <cellStyle name="Standard 3 3 3 3 2 4 2 3" xfId="6923"/>
    <cellStyle name="Standard 3 3 3 3 2 4 2 3 2" xfId="15491"/>
    <cellStyle name="Standard 3 3 3 3 2 4 2 3 2 2" xfId="32332"/>
    <cellStyle name="Standard 3 3 3 3 2 4 2 3 3" xfId="24041"/>
    <cellStyle name="Standard 3 3 3 3 2 4 2 3 4" xfId="40623"/>
    <cellStyle name="Standard 3 3 3 3 2 4 2 3 5" xfId="49173"/>
    <cellStyle name="Standard 3 3 3 3 2 4 2 4" xfId="10255"/>
    <cellStyle name="Standard 3 3 3 3 2 4 2 4 2" xfId="27096"/>
    <cellStyle name="Standard 3 3 3 3 2 4 2 5" xfId="18805"/>
    <cellStyle name="Standard 3 3 3 3 2 4 2 6" xfId="35387"/>
    <cellStyle name="Standard 3 3 3 3 2 4 2 7" xfId="43937"/>
    <cellStyle name="Standard 3 3 3 3 2 4 3" xfId="2721"/>
    <cellStyle name="Standard 3 3 3 3 2 4 3 2" xfId="6925"/>
    <cellStyle name="Standard 3 3 3 3 2 4 3 2 2" xfId="15493"/>
    <cellStyle name="Standard 3 3 3 3 2 4 3 2 2 2" xfId="32334"/>
    <cellStyle name="Standard 3 3 3 3 2 4 3 2 3" xfId="24043"/>
    <cellStyle name="Standard 3 3 3 3 2 4 3 2 4" xfId="40625"/>
    <cellStyle name="Standard 3 3 3 3 2 4 3 2 5" xfId="49175"/>
    <cellStyle name="Standard 3 3 3 3 2 4 3 3" xfId="11291"/>
    <cellStyle name="Standard 3 3 3 3 2 4 3 3 2" xfId="28132"/>
    <cellStyle name="Standard 3 3 3 3 2 4 3 4" xfId="19841"/>
    <cellStyle name="Standard 3 3 3 3 2 4 3 5" xfId="36423"/>
    <cellStyle name="Standard 3 3 3 3 2 4 3 6" xfId="44973"/>
    <cellStyle name="Standard 3 3 3 3 2 4 4" xfId="6922"/>
    <cellStyle name="Standard 3 3 3 3 2 4 4 2" xfId="15490"/>
    <cellStyle name="Standard 3 3 3 3 2 4 4 2 2" xfId="32331"/>
    <cellStyle name="Standard 3 3 3 3 2 4 4 3" xfId="24040"/>
    <cellStyle name="Standard 3 3 3 3 2 4 4 4" xfId="40622"/>
    <cellStyle name="Standard 3 3 3 3 2 4 4 5" xfId="49172"/>
    <cellStyle name="Standard 3 3 3 3 2 4 5" xfId="9219"/>
    <cellStyle name="Standard 3 3 3 3 2 4 5 2" xfId="26060"/>
    <cellStyle name="Standard 3 3 3 3 2 4 6" xfId="17769"/>
    <cellStyle name="Standard 3 3 3 3 2 4 7" xfId="34351"/>
    <cellStyle name="Standard 3 3 3 3 2 4 8" xfId="42901"/>
    <cellStyle name="Standard 3 3 3 3 2 5" xfId="1166"/>
    <cellStyle name="Standard 3 3 3 3 2 5 2" xfId="3239"/>
    <cellStyle name="Standard 3 3 3 3 2 5 2 2" xfId="6927"/>
    <cellStyle name="Standard 3 3 3 3 2 5 2 2 2" xfId="15495"/>
    <cellStyle name="Standard 3 3 3 3 2 5 2 2 2 2" xfId="32336"/>
    <cellStyle name="Standard 3 3 3 3 2 5 2 2 3" xfId="24045"/>
    <cellStyle name="Standard 3 3 3 3 2 5 2 2 4" xfId="40627"/>
    <cellStyle name="Standard 3 3 3 3 2 5 2 2 5" xfId="49177"/>
    <cellStyle name="Standard 3 3 3 3 2 5 2 3" xfId="11809"/>
    <cellStyle name="Standard 3 3 3 3 2 5 2 3 2" xfId="28650"/>
    <cellStyle name="Standard 3 3 3 3 2 5 2 4" xfId="20359"/>
    <cellStyle name="Standard 3 3 3 3 2 5 2 5" xfId="36941"/>
    <cellStyle name="Standard 3 3 3 3 2 5 2 6" xfId="45491"/>
    <cellStyle name="Standard 3 3 3 3 2 5 3" xfId="6926"/>
    <cellStyle name="Standard 3 3 3 3 2 5 3 2" xfId="15494"/>
    <cellStyle name="Standard 3 3 3 3 2 5 3 2 2" xfId="32335"/>
    <cellStyle name="Standard 3 3 3 3 2 5 3 3" xfId="24044"/>
    <cellStyle name="Standard 3 3 3 3 2 5 3 4" xfId="40626"/>
    <cellStyle name="Standard 3 3 3 3 2 5 3 5" xfId="49176"/>
    <cellStyle name="Standard 3 3 3 3 2 5 4" xfId="9737"/>
    <cellStyle name="Standard 3 3 3 3 2 5 4 2" xfId="26578"/>
    <cellStyle name="Standard 3 3 3 3 2 5 5" xfId="18287"/>
    <cellStyle name="Standard 3 3 3 3 2 5 6" xfId="34869"/>
    <cellStyle name="Standard 3 3 3 3 2 5 7" xfId="43419"/>
    <cellStyle name="Standard 3 3 3 3 2 6" xfId="2203"/>
    <cellStyle name="Standard 3 3 3 3 2 6 2" xfId="6928"/>
    <cellStyle name="Standard 3 3 3 3 2 6 2 2" xfId="15496"/>
    <cellStyle name="Standard 3 3 3 3 2 6 2 2 2" xfId="32337"/>
    <cellStyle name="Standard 3 3 3 3 2 6 2 3" xfId="24046"/>
    <cellStyle name="Standard 3 3 3 3 2 6 2 4" xfId="40628"/>
    <cellStyle name="Standard 3 3 3 3 2 6 2 5" xfId="49178"/>
    <cellStyle name="Standard 3 3 3 3 2 6 3" xfId="10773"/>
    <cellStyle name="Standard 3 3 3 3 2 6 3 2" xfId="27614"/>
    <cellStyle name="Standard 3 3 3 3 2 6 4" xfId="19323"/>
    <cellStyle name="Standard 3 3 3 3 2 6 5" xfId="35905"/>
    <cellStyle name="Standard 3 3 3 3 2 6 6" xfId="44455"/>
    <cellStyle name="Standard 3 3 3 3 2 7" xfId="6897"/>
    <cellStyle name="Standard 3 3 3 3 2 7 2" xfId="15465"/>
    <cellStyle name="Standard 3 3 3 3 2 7 2 2" xfId="32306"/>
    <cellStyle name="Standard 3 3 3 3 2 7 3" xfId="24015"/>
    <cellStyle name="Standard 3 3 3 3 2 7 4" xfId="40597"/>
    <cellStyle name="Standard 3 3 3 3 2 7 5" xfId="49147"/>
    <cellStyle name="Standard 3 3 3 3 2 8" xfId="8441"/>
    <cellStyle name="Standard 3 3 3 3 2 8 2" xfId="16992"/>
    <cellStyle name="Standard 3 3 3 3 2 8 3" xfId="25542"/>
    <cellStyle name="Standard 3 3 3 3 2 8 4" xfId="42124"/>
    <cellStyle name="Standard 3 3 3 3 2 8 5" xfId="50674"/>
    <cellStyle name="Standard 3 3 3 3 2 9" xfId="8701"/>
    <cellStyle name="Standard 3 3 3 3 3" xfId="189"/>
    <cellStyle name="Standard 3 3 3 3 3 10" xfId="33897"/>
    <cellStyle name="Standard 3 3 3 3 3 11" xfId="42447"/>
    <cellStyle name="Standard 3 3 3 3 3 2" xfId="453"/>
    <cellStyle name="Standard 3 3 3 3 3 2 2" xfId="971"/>
    <cellStyle name="Standard 3 3 3 3 3 2 2 2" xfId="2007"/>
    <cellStyle name="Standard 3 3 3 3 3 2 2 2 2" xfId="4080"/>
    <cellStyle name="Standard 3 3 3 3 3 2 2 2 2 2" xfId="6933"/>
    <cellStyle name="Standard 3 3 3 3 3 2 2 2 2 2 2" xfId="15501"/>
    <cellStyle name="Standard 3 3 3 3 3 2 2 2 2 2 2 2" xfId="32342"/>
    <cellStyle name="Standard 3 3 3 3 3 2 2 2 2 2 3" xfId="24051"/>
    <cellStyle name="Standard 3 3 3 3 3 2 2 2 2 2 4" xfId="40633"/>
    <cellStyle name="Standard 3 3 3 3 3 2 2 2 2 2 5" xfId="49183"/>
    <cellStyle name="Standard 3 3 3 3 3 2 2 2 2 3" xfId="12650"/>
    <cellStyle name="Standard 3 3 3 3 3 2 2 2 2 3 2" xfId="29491"/>
    <cellStyle name="Standard 3 3 3 3 3 2 2 2 2 4" xfId="21200"/>
    <cellStyle name="Standard 3 3 3 3 3 2 2 2 2 5" xfId="37782"/>
    <cellStyle name="Standard 3 3 3 3 3 2 2 2 2 6" xfId="46332"/>
    <cellStyle name="Standard 3 3 3 3 3 2 2 2 3" xfId="6932"/>
    <cellStyle name="Standard 3 3 3 3 3 2 2 2 3 2" xfId="15500"/>
    <cellStyle name="Standard 3 3 3 3 3 2 2 2 3 2 2" xfId="32341"/>
    <cellStyle name="Standard 3 3 3 3 3 2 2 2 3 3" xfId="24050"/>
    <cellStyle name="Standard 3 3 3 3 3 2 2 2 3 4" xfId="40632"/>
    <cellStyle name="Standard 3 3 3 3 3 2 2 2 3 5" xfId="49182"/>
    <cellStyle name="Standard 3 3 3 3 3 2 2 2 4" xfId="10578"/>
    <cellStyle name="Standard 3 3 3 3 3 2 2 2 4 2" xfId="27419"/>
    <cellStyle name="Standard 3 3 3 3 3 2 2 2 5" xfId="19128"/>
    <cellStyle name="Standard 3 3 3 3 3 2 2 2 6" xfId="35710"/>
    <cellStyle name="Standard 3 3 3 3 3 2 2 2 7" xfId="44260"/>
    <cellStyle name="Standard 3 3 3 3 3 2 2 3" xfId="3044"/>
    <cellStyle name="Standard 3 3 3 3 3 2 2 3 2" xfId="6934"/>
    <cellStyle name="Standard 3 3 3 3 3 2 2 3 2 2" xfId="15502"/>
    <cellStyle name="Standard 3 3 3 3 3 2 2 3 2 2 2" xfId="32343"/>
    <cellStyle name="Standard 3 3 3 3 3 2 2 3 2 3" xfId="24052"/>
    <cellStyle name="Standard 3 3 3 3 3 2 2 3 2 4" xfId="40634"/>
    <cellStyle name="Standard 3 3 3 3 3 2 2 3 2 5" xfId="49184"/>
    <cellStyle name="Standard 3 3 3 3 3 2 2 3 3" xfId="11614"/>
    <cellStyle name="Standard 3 3 3 3 3 2 2 3 3 2" xfId="28455"/>
    <cellStyle name="Standard 3 3 3 3 3 2 2 3 4" xfId="20164"/>
    <cellStyle name="Standard 3 3 3 3 3 2 2 3 5" xfId="36746"/>
    <cellStyle name="Standard 3 3 3 3 3 2 2 3 6" xfId="45296"/>
    <cellStyle name="Standard 3 3 3 3 3 2 2 4" xfId="6931"/>
    <cellStyle name="Standard 3 3 3 3 3 2 2 4 2" xfId="15499"/>
    <cellStyle name="Standard 3 3 3 3 3 2 2 4 2 2" xfId="32340"/>
    <cellStyle name="Standard 3 3 3 3 3 2 2 4 3" xfId="24049"/>
    <cellStyle name="Standard 3 3 3 3 3 2 2 4 4" xfId="40631"/>
    <cellStyle name="Standard 3 3 3 3 3 2 2 4 5" xfId="49181"/>
    <cellStyle name="Standard 3 3 3 3 3 2 2 5" xfId="9542"/>
    <cellStyle name="Standard 3 3 3 3 3 2 2 5 2" xfId="26383"/>
    <cellStyle name="Standard 3 3 3 3 3 2 2 6" xfId="18092"/>
    <cellStyle name="Standard 3 3 3 3 3 2 2 7" xfId="34674"/>
    <cellStyle name="Standard 3 3 3 3 3 2 2 8" xfId="43224"/>
    <cellStyle name="Standard 3 3 3 3 3 2 3" xfId="1489"/>
    <cellStyle name="Standard 3 3 3 3 3 2 3 2" xfId="3562"/>
    <cellStyle name="Standard 3 3 3 3 3 2 3 2 2" xfId="6936"/>
    <cellStyle name="Standard 3 3 3 3 3 2 3 2 2 2" xfId="15504"/>
    <cellStyle name="Standard 3 3 3 3 3 2 3 2 2 2 2" xfId="32345"/>
    <cellStyle name="Standard 3 3 3 3 3 2 3 2 2 3" xfId="24054"/>
    <cellStyle name="Standard 3 3 3 3 3 2 3 2 2 4" xfId="40636"/>
    <cellStyle name="Standard 3 3 3 3 3 2 3 2 2 5" xfId="49186"/>
    <cellStyle name="Standard 3 3 3 3 3 2 3 2 3" xfId="12132"/>
    <cellStyle name="Standard 3 3 3 3 3 2 3 2 3 2" xfId="28973"/>
    <cellStyle name="Standard 3 3 3 3 3 2 3 2 4" xfId="20682"/>
    <cellStyle name="Standard 3 3 3 3 3 2 3 2 5" xfId="37264"/>
    <cellStyle name="Standard 3 3 3 3 3 2 3 2 6" xfId="45814"/>
    <cellStyle name="Standard 3 3 3 3 3 2 3 3" xfId="6935"/>
    <cellStyle name="Standard 3 3 3 3 3 2 3 3 2" xfId="15503"/>
    <cellStyle name="Standard 3 3 3 3 3 2 3 3 2 2" xfId="32344"/>
    <cellStyle name="Standard 3 3 3 3 3 2 3 3 3" xfId="24053"/>
    <cellStyle name="Standard 3 3 3 3 3 2 3 3 4" xfId="40635"/>
    <cellStyle name="Standard 3 3 3 3 3 2 3 3 5" xfId="49185"/>
    <cellStyle name="Standard 3 3 3 3 3 2 3 4" xfId="10060"/>
    <cellStyle name="Standard 3 3 3 3 3 2 3 4 2" xfId="26901"/>
    <cellStyle name="Standard 3 3 3 3 3 2 3 5" xfId="18610"/>
    <cellStyle name="Standard 3 3 3 3 3 2 3 6" xfId="35192"/>
    <cellStyle name="Standard 3 3 3 3 3 2 3 7" xfId="43742"/>
    <cellStyle name="Standard 3 3 3 3 3 2 4" xfId="2526"/>
    <cellStyle name="Standard 3 3 3 3 3 2 4 2" xfId="6937"/>
    <cellStyle name="Standard 3 3 3 3 3 2 4 2 2" xfId="15505"/>
    <cellStyle name="Standard 3 3 3 3 3 2 4 2 2 2" xfId="32346"/>
    <cellStyle name="Standard 3 3 3 3 3 2 4 2 3" xfId="24055"/>
    <cellStyle name="Standard 3 3 3 3 3 2 4 2 4" xfId="40637"/>
    <cellStyle name="Standard 3 3 3 3 3 2 4 2 5" xfId="49187"/>
    <cellStyle name="Standard 3 3 3 3 3 2 4 3" xfId="11096"/>
    <cellStyle name="Standard 3 3 3 3 3 2 4 3 2" xfId="27937"/>
    <cellStyle name="Standard 3 3 3 3 3 2 4 4" xfId="19646"/>
    <cellStyle name="Standard 3 3 3 3 3 2 4 5" xfId="36228"/>
    <cellStyle name="Standard 3 3 3 3 3 2 4 6" xfId="44778"/>
    <cellStyle name="Standard 3 3 3 3 3 2 5" xfId="6930"/>
    <cellStyle name="Standard 3 3 3 3 3 2 5 2" xfId="15498"/>
    <cellStyle name="Standard 3 3 3 3 3 2 5 2 2" xfId="32339"/>
    <cellStyle name="Standard 3 3 3 3 3 2 5 3" xfId="24048"/>
    <cellStyle name="Standard 3 3 3 3 3 2 5 4" xfId="40630"/>
    <cellStyle name="Standard 3 3 3 3 3 2 5 5" xfId="49180"/>
    <cellStyle name="Standard 3 3 3 3 3 2 6" xfId="9024"/>
    <cellStyle name="Standard 3 3 3 3 3 2 6 2" xfId="25866"/>
    <cellStyle name="Standard 3 3 3 3 3 2 7" xfId="17574"/>
    <cellStyle name="Standard 3 3 3 3 3 2 8" xfId="34156"/>
    <cellStyle name="Standard 3 3 3 3 3 2 9" xfId="42706"/>
    <cellStyle name="Standard 3 3 3 3 3 3" xfId="712"/>
    <cellStyle name="Standard 3 3 3 3 3 3 2" xfId="1748"/>
    <cellStyle name="Standard 3 3 3 3 3 3 2 2" xfId="3821"/>
    <cellStyle name="Standard 3 3 3 3 3 3 2 2 2" xfId="6940"/>
    <cellStyle name="Standard 3 3 3 3 3 3 2 2 2 2" xfId="15508"/>
    <cellStyle name="Standard 3 3 3 3 3 3 2 2 2 2 2" xfId="32349"/>
    <cellStyle name="Standard 3 3 3 3 3 3 2 2 2 3" xfId="24058"/>
    <cellStyle name="Standard 3 3 3 3 3 3 2 2 2 4" xfId="40640"/>
    <cellStyle name="Standard 3 3 3 3 3 3 2 2 2 5" xfId="49190"/>
    <cellStyle name="Standard 3 3 3 3 3 3 2 2 3" xfId="12391"/>
    <cellStyle name="Standard 3 3 3 3 3 3 2 2 3 2" xfId="29232"/>
    <cellStyle name="Standard 3 3 3 3 3 3 2 2 4" xfId="20941"/>
    <cellStyle name="Standard 3 3 3 3 3 3 2 2 5" xfId="37523"/>
    <cellStyle name="Standard 3 3 3 3 3 3 2 2 6" xfId="46073"/>
    <cellStyle name="Standard 3 3 3 3 3 3 2 3" xfId="6939"/>
    <cellStyle name="Standard 3 3 3 3 3 3 2 3 2" xfId="15507"/>
    <cellStyle name="Standard 3 3 3 3 3 3 2 3 2 2" xfId="32348"/>
    <cellStyle name="Standard 3 3 3 3 3 3 2 3 3" xfId="24057"/>
    <cellStyle name="Standard 3 3 3 3 3 3 2 3 4" xfId="40639"/>
    <cellStyle name="Standard 3 3 3 3 3 3 2 3 5" xfId="49189"/>
    <cellStyle name="Standard 3 3 3 3 3 3 2 4" xfId="10319"/>
    <cellStyle name="Standard 3 3 3 3 3 3 2 4 2" xfId="27160"/>
    <cellStyle name="Standard 3 3 3 3 3 3 2 5" xfId="18869"/>
    <cellStyle name="Standard 3 3 3 3 3 3 2 6" xfId="35451"/>
    <cellStyle name="Standard 3 3 3 3 3 3 2 7" xfId="44001"/>
    <cellStyle name="Standard 3 3 3 3 3 3 3" xfId="2785"/>
    <cellStyle name="Standard 3 3 3 3 3 3 3 2" xfId="6941"/>
    <cellStyle name="Standard 3 3 3 3 3 3 3 2 2" xfId="15509"/>
    <cellStyle name="Standard 3 3 3 3 3 3 3 2 2 2" xfId="32350"/>
    <cellStyle name="Standard 3 3 3 3 3 3 3 2 3" xfId="24059"/>
    <cellStyle name="Standard 3 3 3 3 3 3 3 2 4" xfId="40641"/>
    <cellStyle name="Standard 3 3 3 3 3 3 3 2 5" xfId="49191"/>
    <cellStyle name="Standard 3 3 3 3 3 3 3 3" xfId="11355"/>
    <cellStyle name="Standard 3 3 3 3 3 3 3 3 2" xfId="28196"/>
    <cellStyle name="Standard 3 3 3 3 3 3 3 4" xfId="19905"/>
    <cellStyle name="Standard 3 3 3 3 3 3 3 5" xfId="36487"/>
    <cellStyle name="Standard 3 3 3 3 3 3 3 6" xfId="45037"/>
    <cellStyle name="Standard 3 3 3 3 3 3 4" xfId="6938"/>
    <cellStyle name="Standard 3 3 3 3 3 3 4 2" xfId="15506"/>
    <cellStyle name="Standard 3 3 3 3 3 3 4 2 2" xfId="32347"/>
    <cellStyle name="Standard 3 3 3 3 3 3 4 3" xfId="24056"/>
    <cellStyle name="Standard 3 3 3 3 3 3 4 4" xfId="40638"/>
    <cellStyle name="Standard 3 3 3 3 3 3 4 5" xfId="49188"/>
    <cellStyle name="Standard 3 3 3 3 3 3 5" xfId="9283"/>
    <cellStyle name="Standard 3 3 3 3 3 3 5 2" xfId="26124"/>
    <cellStyle name="Standard 3 3 3 3 3 3 6" xfId="17833"/>
    <cellStyle name="Standard 3 3 3 3 3 3 7" xfId="34415"/>
    <cellStyle name="Standard 3 3 3 3 3 3 8" xfId="42965"/>
    <cellStyle name="Standard 3 3 3 3 3 4" xfId="1230"/>
    <cellStyle name="Standard 3 3 3 3 3 4 2" xfId="3303"/>
    <cellStyle name="Standard 3 3 3 3 3 4 2 2" xfId="6943"/>
    <cellStyle name="Standard 3 3 3 3 3 4 2 2 2" xfId="15511"/>
    <cellStyle name="Standard 3 3 3 3 3 4 2 2 2 2" xfId="32352"/>
    <cellStyle name="Standard 3 3 3 3 3 4 2 2 3" xfId="24061"/>
    <cellStyle name="Standard 3 3 3 3 3 4 2 2 4" xfId="40643"/>
    <cellStyle name="Standard 3 3 3 3 3 4 2 2 5" xfId="49193"/>
    <cellStyle name="Standard 3 3 3 3 3 4 2 3" xfId="11873"/>
    <cellStyle name="Standard 3 3 3 3 3 4 2 3 2" xfId="28714"/>
    <cellStyle name="Standard 3 3 3 3 3 4 2 4" xfId="20423"/>
    <cellStyle name="Standard 3 3 3 3 3 4 2 5" xfId="37005"/>
    <cellStyle name="Standard 3 3 3 3 3 4 2 6" xfId="45555"/>
    <cellStyle name="Standard 3 3 3 3 3 4 3" xfId="6942"/>
    <cellStyle name="Standard 3 3 3 3 3 4 3 2" xfId="15510"/>
    <cellStyle name="Standard 3 3 3 3 3 4 3 2 2" xfId="32351"/>
    <cellStyle name="Standard 3 3 3 3 3 4 3 3" xfId="24060"/>
    <cellStyle name="Standard 3 3 3 3 3 4 3 4" xfId="40642"/>
    <cellStyle name="Standard 3 3 3 3 3 4 3 5" xfId="49192"/>
    <cellStyle name="Standard 3 3 3 3 3 4 4" xfId="9801"/>
    <cellStyle name="Standard 3 3 3 3 3 4 4 2" xfId="26642"/>
    <cellStyle name="Standard 3 3 3 3 3 4 5" xfId="18351"/>
    <cellStyle name="Standard 3 3 3 3 3 4 6" xfId="34933"/>
    <cellStyle name="Standard 3 3 3 3 3 4 7" xfId="43483"/>
    <cellStyle name="Standard 3 3 3 3 3 5" xfId="2267"/>
    <cellStyle name="Standard 3 3 3 3 3 5 2" xfId="6944"/>
    <cellStyle name="Standard 3 3 3 3 3 5 2 2" xfId="15512"/>
    <cellStyle name="Standard 3 3 3 3 3 5 2 2 2" xfId="32353"/>
    <cellStyle name="Standard 3 3 3 3 3 5 2 3" xfId="24062"/>
    <cellStyle name="Standard 3 3 3 3 3 5 2 4" xfId="40644"/>
    <cellStyle name="Standard 3 3 3 3 3 5 2 5" xfId="49194"/>
    <cellStyle name="Standard 3 3 3 3 3 5 3" xfId="10837"/>
    <cellStyle name="Standard 3 3 3 3 3 5 3 2" xfId="27678"/>
    <cellStyle name="Standard 3 3 3 3 3 5 4" xfId="19387"/>
    <cellStyle name="Standard 3 3 3 3 3 5 5" xfId="35969"/>
    <cellStyle name="Standard 3 3 3 3 3 5 6" xfId="44519"/>
    <cellStyle name="Standard 3 3 3 3 3 6" xfId="6929"/>
    <cellStyle name="Standard 3 3 3 3 3 6 2" xfId="15497"/>
    <cellStyle name="Standard 3 3 3 3 3 6 2 2" xfId="32338"/>
    <cellStyle name="Standard 3 3 3 3 3 6 3" xfId="24047"/>
    <cellStyle name="Standard 3 3 3 3 3 6 4" xfId="40629"/>
    <cellStyle name="Standard 3 3 3 3 3 6 5" xfId="49179"/>
    <cellStyle name="Standard 3 3 3 3 3 7" xfId="8505"/>
    <cellStyle name="Standard 3 3 3 3 3 7 2" xfId="17056"/>
    <cellStyle name="Standard 3 3 3 3 3 7 3" xfId="25606"/>
    <cellStyle name="Standard 3 3 3 3 3 7 4" xfId="42188"/>
    <cellStyle name="Standard 3 3 3 3 3 7 5" xfId="50738"/>
    <cellStyle name="Standard 3 3 3 3 3 8" xfId="8765"/>
    <cellStyle name="Standard 3 3 3 3 3 9" xfId="17315"/>
    <cellStyle name="Standard 3 3 3 3 4" xfId="325"/>
    <cellStyle name="Standard 3 3 3 3 4 2" xfId="843"/>
    <cellStyle name="Standard 3 3 3 3 4 2 2" xfId="1879"/>
    <cellStyle name="Standard 3 3 3 3 4 2 2 2" xfId="3952"/>
    <cellStyle name="Standard 3 3 3 3 4 2 2 2 2" xfId="6948"/>
    <cellStyle name="Standard 3 3 3 3 4 2 2 2 2 2" xfId="15516"/>
    <cellStyle name="Standard 3 3 3 3 4 2 2 2 2 2 2" xfId="32357"/>
    <cellStyle name="Standard 3 3 3 3 4 2 2 2 2 3" xfId="24066"/>
    <cellStyle name="Standard 3 3 3 3 4 2 2 2 2 4" xfId="40648"/>
    <cellStyle name="Standard 3 3 3 3 4 2 2 2 2 5" xfId="49198"/>
    <cellStyle name="Standard 3 3 3 3 4 2 2 2 3" xfId="12522"/>
    <cellStyle name="Standard 3 3 3 3 4 2 2 2 3 2" xfId="29363"/>
    <cellStyle name="Standard 3 3 3 3 4 2 2 2 4" xfId="21072"/>
    <cellStyle name="Standard 3 3 3 3 4 2 2 2 5" xfId="37654"/>
    <cellStyle name="Standard 3 3 3 3 4 2 2 2 6" xfId="46204"/>
    <cellStyle name="Standard 3 3 3 3 4 2 2 3" xfId="6947"/>
    <cellStyle name="Standard 3 3 3 3 4 2 2 3 2" xfId="15515"/>
    <cellStyle name="Standard 3 3 3 3 4 2 2 3 2 2" xfId="32356"/>
    <cellStyle name="Standard 3 3 3 3 4 2 2 3 3" xfId="24065"/>
    <cellStyle name="Standard 3 3 3 3 4 2 2 3 4" xfId="40647"/>
    <cellStyle name="Standard 3 3 3 3 4 2 2 3 5" xfId="49197"/>
    <cellStyle name="Standard 3 3 3 3 4 2 2 4" xfId="10450"/>
    <cellStyle name="Standard 3 3 3 3 4 2 2 4 2" xfId="27291"/>
    <cellStyle name="Standard 3 3 3 3 4 2 2 5" xfId="19000"/>
    <cellStyle name="Standard 3 3 3 3 4 2 2 6" xfId="35582"/>
    <cellStyle name="Standard 3 3 3 3 4 2 2 7" xfId="44132"/>
    <cellStyle name="Standard 3 3 3 3 4 2 3" xfId="2916"/>
    <cellStyle name="Standard 3 3 3 3 4 2 3 2" xfId="6949"/>
    <cellStyle name="Standard 3 3 3 3 4 2 3 2 2" xfId="15517"/>
    <cellStyle name="Standard 3 3 3 3 4 2 3 2 2 2" xfId="32358"/>
    <cellStyle name="Standard 3 3 3 3 4 2 3 2 3" xfId="24067"/>
    <cellStyle name="Standard 3 3 3 3 4 2 3 2 4" xfId="40649"/>
    <cellStyle name="Standard 3 3 3 3 4 2 3 2 5" xfId="49199"/>
    <cellStyle name="Standard 3 3 3 3 4 2 3 3" xfId="11486"/>
    <cellStyle name="Standard 3 3 3 3 4 2 3 3 2" xfId="28327"/>
    <cellStyle name="Standard 3 3 3 3 4 2 3 4" xfId="20036"/>
    <cellStyle name="Standard 3 3 3 3 4 2 3 5" xfId="36618"/>
    <cellStyle name="Standard 3 3 3 3 4 2 3 6" xfId="45168"/>
    <cellStyle name="Standard 3 3 3 3 4 2 4" xfId="6946"/>
    <cellStyle name="Standard 3 3 3 3 4 2 4 2" xfId="15514"/>
    <cellStyle name="Standard 3 3 3 3 4 2 4 2 2" xfId="32355"/>
    <cellStyle name="Standard 3 3 3 3 4 2 4 3" xfId="24064"/>
    <cellStyle name="Standard 3 3 3 3 4 2 4 4" xfId="40646"/>
    <cellStyle name="Standard 3 3 3 3 4 2 4 5" xfId="49196"/>
    <cellStyle name="Standard 3 3 3 3 4 2 5" xfId="9414"/>
    <cellStyle name="Standard 3 3 3 3 4 2 5 2" xfId="26255"/>
    <cellStyle name="Standard 3 3 3 3 4 2 6" xfId="17964"/>
    <cellStyle name="Standard 3 3 3 3 4 2 7" xfId="34546"/>
    <cellStyle name="Standard 3 3 3 3 4 2 8" xfId="43096"/>
    <cellStyle name="Standard 3 3 3 3 4 3" xfId="1361"/>
    <cellStyle name="Standard 3 3 3 3 4 3 2" xfId="3434"/>
    <cellStyle name="Standard 3 3 3 3 4 3 2 2" xfId="6951"/>
    <cellStyle name="Standard 3 3 3 3 4 3 2 2 2" xfId="15519"/>
    <cellStyle name="Standard 3 3 3 3 4 3 2 2 2 2" xfId="32360"/>
    <cellStyle name="Standard 3 3 3 3 4 3 2 2 3" xfId="24069"/>
    <cellStyle name="Standard 3 3 3 3 4 3 2 2 4" xfId="40651"/>
    <cellStyle name="Standard 3 3 3 3 4 3 2 2 5" xfId="49201"/>
    <cellStyle name="Standard 3 3 3 3 4 3 2 3" xfId="12004"/>
    <cellStyle name="Standard 3 3 3 3 4 3 2 3 2" xfId="28845"/>
    <cellStyle name="Standard 3 3 3 3 4 3 2 4" xfId="20554"/>
    <cellStyle name="Standard 3 3 3 3 4 3 2 5" xfId="37136"/>
    <cellStyle name="Standard 3 3 3 3 4 3 2 6" xfId="45686"/>
    <cellStyle name="Standard 3 3 3 3 4 3 3" xfId="6950"/>
    <cellStyle name="Standard 3 3 3 3 4 3 3 2" xfId="15518"/>
    <cellStyle name="Standard 3 3 3 3 4 3 3 2 2" xfId="32359"/>
    <cellStyle name="Standard 3 3 3 3 4 3 3 3" xfId="24068"/>
    <cellStyle name="Standard 3 3 3 3 4 3 3 4" xfId="40650"/>
    <cellStyle name="Standard 3 3 3 3 4 3 3 5" xfId="49200"/>
    <cellStyle name="Standard 3 3 3 3 4 3 4" xfId="9932"/>
    <cellStyle name="Standard 3 3 3 3 4 3 4 2" xfId="26773"/>
    <cellStyle name="Standard 3 3 3 3 4 3 5" xfId="18482"/>
    <cellStyle name="Standard 3 3 3 3 4 3 6" xfId="35064"/>
    <cellStyle name="Standard 3 3 3 3 4 3 7" xfId="43614"/>
    <cellStyle name="Standard 3 3 3 3 4 4" xfId="2398"/>
    <cellStyle name="Standard 3 3 3 3 4 4 2" xfId="6952"/>
    <cellStyle name="Standard 3 3 3 3 4 4 2 2" xfId="15520"/>
    <cellStyle name="Standard 3 3 3 3 4 4 2 2 2" xfId="32361"/>
    <cellStyle name="Standard 3 3 3 3 4 4 2 3" xfId="24070"/>
    <cellStyle name="Standard 3 3 3 3 4 4 2 4" xfId="40652"/>
    <cellStyle name="Standard 3 3 3 3 4 4 2 5" xfId="49202"/>
    <cellStyle name="Standard 3 3 3 3 4 4 3" xfId="10968"/>
    <cellStyle name="Standard 3 3 3 3 4 4 3 2" xfId="27809"/>
    <cellStyle name="Standard 3 3 3 3 4 4 4" xfId="19518"/>
    <cellStyle name="Standard 3 3 3 3 4 4 5" xfId="36100"/>
    <cellStyle name="Standard 3 3 3 3 4 4 6" xfId="44650"/>
    <cellStyle name="Standard 3 3 3 3 4 5" xfId="6945"/>
    <cellStyle name="Standard 3 3 3 3 4 5 2" xfId="15513"/>
    <cellStyle name="Standard 3 3 3 3 4 5 2 2" xfId="32354"/>
    <cellStyle name="Standard 3 3 3 3 4 5 3" xfId="24063"/>
    <cellStyle name="Standard 3 3 3 3 4 5 4" xfId="40645"/>
    <cellStyle name="Standard 3 3 3 3 4 5 5" xfId="49195"/>
    <cellStyle name="Standard 3 3 3 3 4 6" xfId="8896"/>
    <cellStyle name="Standard 3 3 3 3 4 6 2" xfId="25738"/>
    <cellStyle name="Standard 3 3 3 3 4 7" xfId="17446"/>
    <cellStyle name="Standard 3 3 3 3 4 8" xfId="34028"/>
    <cellStyle name="Standard 3 3 3 3 4 9" xfId="42578"/>
    <cellStyle name="Standard 3 3 3 3 5" xfId="584"/>
    <cellStyle name="Standard 3 3 3 3 5 2" xfId="1620"/>
    <cellStyle name="Standard 3 3 3 3 5 2 2" xfId="3693"/>
    <cellStyle name="Standard 3 3 3 3 5 2 2 2" xfId="6955"/>
    <cellStyle name="Standard 3 3 3 3 5 2 2 2 2" xfId="15523"/>
    <cellStyle name="Standard 3 3 3 3 5 2 2 2 2 2" xfId="32364"/>
    <cellStyle name="Standard 3 3 3 3 5 2 2 2 3" xfId="24073"/>
    <cellStyle name="Standard 3 3 3 3 5 2 2 2 4" xfId="40655"/>
    <cellStyle name="Standard 3 3 3 3 5 2 2 2 5" xfId="49205"/>
    <cellStyle name="Standard 3 3 3 3 5 2 2 3" xfId="12263"/>
    <cellStyle name="Standard 3 3 3 3 5 2 2 3 2" xfId="29104"/>
    <cellStyle name="Standard 3 3 3 3 5 2 2 4" xfId="20813"/>
    <cellStyle name="Standard 3 3 3 3 5 2 2 5" xfId="37395"/>
    <cellStyle name="Standard 3 3 3 3 5 2 2 6" xfId="45945"/>
    <cellStyle name="Standard 3 3 3 3 5 2 3" xfId="6954"/>
    <cellStyle name="Standard 3 3 3 3 5 2 3 2" xfId="15522"/>
    <cellStyle name="Standard 3 3 3 3 5 2 3 2 2" xfId="32363"/>
    <cellStyle name="Standard 3 3 3 3 5 2 3 3" xfId="24072"/>
    <cellStyle name="Standard 3 3 3 3 5 2 3 4" xfId="40654"/>
    <cellStyle name="Standard 3 3 3 3 5 2 3 5" xfId="49204"/>
    <cellStyle name="Standard 3 3 3 3 5 2 4" xfId="10191"/>
    <cellStyle name="Standard 3 3 3 3 5 2 4 2" xfId="27032"/>
    <cellStyle name="Standard 3 3 3 3 5 2 5" xfId="18741"/>
    <cellStyle name="Standard 3 3 3 3 5 2 6" xfId="35323"/>
    <cellStyle name="Standard 3 3 3 3 5 2 7" xfId="43873"/>
    <cellStyle name="Standard 3 3 3 3 5 3" xfId="2657"/>
    <cellStyle name="Standard 3 3 3 3 5 3 2" xfId="6956"/>
    <cellStyle name="Standard 3 3 3 3 5 3 2 2" xfId="15524"/>
    <cellStyle name="Standard 3 3 3 3 5 3 2 2 2" xfId="32365"/>
    <cellStyle name="Standard 3 3 3 3 5 3 2 3" xfId="24074"/>
    <cellStyle name="Standard 3 3 3 3 5 3 2 4" xfId="40656"/>
    <cellStyle name="Standard 3 3 3 3 5 3 2 5" xfId="49206"/>
    <cellStyle name="Standard 3 3 3 3 5 3 3" xfId="11227"/>
    <cellStyle name="Standard 3 3 3 3 5 3 3 2" xfId="28068"/>
    <cellStyle name="Standard 3 3 3 3 5 3 4" xfId="19777"/>
    <cellStyle name="Standard 3 3 3 3 5 3 5" xfId="36359"/>
    <cellStyle name="Standard 3 3 3 3 5 3 6" xfId="44909"/>
    <cellStyle name="Standard 3 3 3 3 5 4" xfId="6953"/>
    <cellStyle name="Standard 3 3 3 3 5 4 2" xfId="15521"/>
    <cellStyle name="Standard 3 3 3 3 5 4 2 2" xfId="32362"/>
    <cellStyle name="Standard 3 3 3 3 5 4 3" xfId="24071"/>
    <cellStyle name="Standard 3 3 3 3 5 4 4" xfId="40653"/>
    <cellStyle name="Standard 3 3 3 3 5 4 5" xfId="49203"/>
    <cellStyle name="Standard 3 3 3 3 5 5" xfId="9155"/>
    <cellStyle name="Standard 3 3 3 3 5 5 2" xfId="25996"/>
    <cellStyle name="Standard 3 3 3 3 5 6" xfId="17705"/>
    <cellStyle name="Standard 3 3 3 3 5 7" xfId="34287"/>
    <cellStyle name="Standard 3 3 3 3 5 8" xfId="42837"/>
    <cellStyle name="Standard 3 3 3 3 6" xfId="1102"/>
    <cellStyle name="Standard 3 3 3 3 6 2" xfId="3175"/>
    <cellStyle name="Standard 3 3 3 3 6 2 2" xfId="6958"/>
    <cellStyle name="Standard 3 3 3 3 6 2 2 2" xfId="15526"/>
    <cellStyle name="Standard 3 3 3 3 6 2 2 2 2" xfId="32367"/>
    <cellStyle name="Standard 3 3 3 3 6 2 2 3" xfId="24076"/>
    <cellStyle name="Standard 3 3 3 3 6 2 2 4" xfId="40658"/>
    <cellStyle name="Standard 3 3 3 3 6 2 2 5" xfId="49208"/>
    <cellStyle name="Standard 3 3 3 3 6 2 3" xfId="11745"/>
    <cellStyle name="Standard 3 3 3 3 6 2 3 2" xfId="28586"/>
    <cellStyle name="Standard 3 3 3 3 6 2 4" xfId="20295"/>
    <cellStyle name="Standard 3 3 3 3 6 2 5" xfId="36877"/>
    <cellStyle name="Standard 3 3 3 3 6 2 6" xfId="45427"/>
    <cellStyle name="Standard 3 3 3 3 6 3" xfId="6957"/>
    <cellStyle name="Standard 3 3 3 3 6 3 2" xfId="15525"/>
    <cellStyle name="Standard 3 3 3 3 6 3 2 2" xfId="32366"/>
    <cellStyle name="Standard 3 3 3 3 6 3 3" xfId="24075"/>
    <cellStyle name="Standard 3 3 3 3 6 3 4" xfId="40657"/>
    <cellStyle name="Standard 3 3 3 3 6 3 5" xfId="49207"/>
    <cellStyle name="Standard 3 3 3 3 6 4" xfId="9673"/>
    <cellStyle name="Standard 3 3 3 3 6 4 2" xfId="26514"/>
    <cellStyle name="Standard 3 3 3 3 6 5" xfId="18223"/>
    <cellStyle name="Standard 3 3 3 3 6 6" xfId="34805"/>
    <cellStyle name="Standard 3 3 3 3 6 7" xfId="43355"/>
    <cellStyle name="Standard 3 3 3 3 7" xfId="2139"/>
    <cellStyle name="Standard 3 3 3 3 7 2" xfId="6959"/>
    <cellStyle name="Standard 3 3 3 3 7 2 2" xfId="15527"/>
    <cellStyle name="Standard 3 3 3 3 7 2 2 2" xfId="32368"/>
    <cellStyle name="Standard 3 3 3 3 7 2 3" xfId="24077"/>
    <cellStyle name="Standard 3 3 3 3 7 2 4" xfId="40659"/>
    <cellStyle name="Standard 3 3 3 3 7 2 5" xfId="49209"/>
    <cellStyle name="Standard 3 3 3 3 7 3" xfId="10709"/>
    <cellStyle name="Standard 3 3 3 3 7 3 2" xfId="27550"/>
    <cellStyle name="Standard 3 3 3 3 7 4" xfId="19259"/>
    <cellStyle name="Standard 3 3 3 3 7 5" xfId="35841"/>
    <cellStyle name="Standard 3 3 3 3 7 6" xfId="44391"/>
    <cellStyle name="Standard 3 3 3 3 8" xfId="6896"/>
    <cellStyle name="Standard 3 3 3 3 8 2" xfId="15464"/>
    <cellStyle name="Standard 3 3 3 3 8 2 2" xfId="32305"/>
    <cellStyle name="Standard 3 3 3 3 8 3" xfId="24014"/>
    <cellStyle name="Standard 3 3 3 3 8 4" xfId="40596"/>
    <cellStyle name="Standard 3 3 3 3 8 5" xfId="49146"/>
    <cellStyle name="Standard 3 3 3 3 9" xfId="8377"/>
    <cellStyle name="Standard 3 3 3 3 9 2" xfId="16928"/>
    <cellStyle name="Standard 3 3 3 3 9 3" xfId="25478"/>
    <cellStyle name="Standard 3 3 3 3 9 4" xfId="42060"/>
    <cellStyle name="Standard 3 3 3 3 9 5" xfId="50610"/>
    <cellStyle name="Standard 3 3 3 4" xfId="92"/>
    <cellStyle name="Standard 3 3 3 4 10" xfId="17219"/>
    <cellStyle name="Standard 3 3 3 4 11" xfId="33801"/>
    <cellStyle name="Standard 3 3 3 4 12" xfId="42351"/>
    <cellStyle name="Standard 3 3 3 4 2" xfId="221"/>
    <cellStyle name="Standard 3 3 3 4 2 10" xfId="33929"/>
    <cellStyle name="Standard 3 3 3 4 2 11" xfId="42479"/>
    <cellStyle name="Standard 3 3 3 4 2 2" xfId="485"/>
    <cellStyle name="Standard 3 3 3 4 2 2 2" xfId="1003"/>
    <cellStyle name="Standard 3 3 3 4 2 2 2 2" xfId="2039"/>
    <cellStyle name="Standard 3 3 3 4 2 2 2 2 2" xfId="4112"/>
    <cellStyle name="Standard 3 3 3 4 2 2 2 2 2 2" xfId="6965"/>
    <cellStyle name="Standard 3 3 3 4 2 2 2 2 2 2 2" xfId="15533"/>
    <cellStyle name="Standard 3 3 3 4 2 2 2 2 2 2 2 2" xfId="32374"/>
    <cellStyle name="Standard 3 3 3 4 2 2 2 2 2 2 3" xfId="24083"/>
    <cellStyle name="Standard 3 3 3 4 2 2 2 2 2 2 4" xfId="40665"/>
    <cellStyle name="Standard 3 3 3 4 2 2 2 2 2 2 5" xfId="49215"/>
    <cellStyle name="Standard 3 3 3 4 2 2 2 2 2 3" xfId="12682"/>
    <cellStyle name="Standard 3 3 3 4 2 2 2 2 2 3 2" xfId="29523"/>
    <cellStyle name="Standard 3 3 3 4 2 2 2 2 2 4" xfId="21232"/>
    <cellStyle name="Standard 3 3 3 4 2 2 2 2 2 5" xfId="37814"/>
    <cellStyle name="Standard 3 3 3 4 2 2 2 2 2 6" xfId="46364"/>
    <cellStyle name="Standard 3 3 3 4 2 2 2 2 3" xfId="6964"/>
    <cellStyle name="Standard 3 3 3 4 2 2 2 2 3 2" xfId="15532"/>
    <cellStyle name="Standard 3 3 3 4 2 2 2 2 3 2 2" xfId="32373"/>
    <cellStyle name="Standard 3 3 3 4 2 2 2 2 3 3" xfId="24082"/>
    <cellStyle name="Standard 3 3 3 4 2 2 2 2 3 4" xfId="40664"/>
    <cellStyle name="Standard 3 3 3 4 2 2 2 2 3 5" xfId="49214"/>
    <cellStyle name="Standard 3 3 3 4 2 2 2 2 4" xfId="10610"/>
    <cellStyle name="Standard 3 3 3 4 2 2 2 2 4 2" xfId="27451"/>
    <cellStyle name="Standard 3 3 3 4 2 2 2 2 5" xfId="19160"/>
    <cellStyle name="Standard 3 3 3 4 2 2 2 2 6" xfId="35742"/>
    <cellStyle name="Standard 3 3 3 4 2 2 2 2 7" xfId="44292"/>
    <cellStyle name="Standard 3 3 3 4 2 2 2 3" xfId="3076"/>
    <cellStyle name="Standard 3 3 3 4 2 2 2 3 2" xfId="6966"/>
    <cellStyle name="Standard 3 3 3 4 2 2 2 3 2 2" xfId="15534"/>
    <cellStyle name="Standard 3 3 3 4 2 2 2 3 2 2 2" xfId="32375"/>
    <cellStyle name="Standard 3 3 3 4 2 2 2 3 2 3" xfId="24084"/>
    <cellStyle name="Standard 3 3 3 4 2 2 2 3 2 4" xfId="40666"/>
    <cellStyle name="Standard 3 3 3 4 2 2 2 3 2 5" xfId="49216"/>
    <cellStyle name="Standard 3 3 3 4 2 2 2 3 3" xfId="11646"/>
    <cellStyle name="Standard 3 3 3 4 2 2 2 3 3 2" xfId="28487"/>
    <cellStyle name="Standard 3 3 3 4 2 2 2 3 4" xfId="20196"/>
    <cellStyle name="Standard 3 3 3 4 2 2 2 3 5" xfId="36778"/>
    <cellStyle name="Standard 3 3 3 4 2 2 2 3 6" xfId="45328"/>
    <cellStyle name="Standard 3 3 3 4 2 2 2 4" xfId="6963"/>
    <cellStyle name="Standard 3 3 3 4 2 2 2 4 2" xfId="15531"/>
    <cellStyle name="Standard 3 3 3 4 2 2 2 4 2 2" xfId="32372"/>
    <cellStyle name="Standard 3 3 3 4 2 2 2 4 3" xfId="24081"/>
    <cellStyle name="Standard 3 3 3 4 2 2 2 4 4" xfId="40663"/>
    <cellStyle name="Standard 3 3 3 4 2 2 2 4 5" xfId="49213"/>
    <cellStyle name="Standard 3 3 3 4 2 2 2 5" xfId="9574"/>
    <cellStyle name="Standard 3 3 3 4 2 2 2 5 2" xfId="26415"/>
    <cellStyle name="Standard 3 3 3 4 2 2 2 6" xfId="18124"/>
    <cellStyle name="Standard 3 3 3 4 2 2 2 7" xfId="34706"/>
    <cellStyle name="Standard 3 3 3 4 2 2 2 8" xfId="43256"/>
    <cellStyle name="Standard 3 3 3 4 2 2 3" xfId="1521"/>
    <cellStyle name="Standard 3 3 3 4 2 2 3 2" xfId="3594"/>
    <cellStyle name="Standard 3 3 3 4 2 2 3 2 2" xfId="6968"/>
    <cellStyle name="Standard 3 3 3 4 2 2 3 2 2 2" xfId="15536"/>
    <cellStyle name="Standard 3 3 3 4 2 2 3 2 2 2 2" xfId="32377"/>
    <cellStyle name="Standard 3 3 3 4 2 2 3 2 2 3" xfId="24086"/>
    <cellStyle name="Standard 3 3 3 4 2 2 3 2 2 4" xfId="40668"/>
    <cellStyle name="Standard 3 3 3 4 2 2 3 2 2 5" xfId="49218"/>
    <cellStyle name="Standard 3 3 3 4 2 2 3 2 3" xfId="12164"/>
    <cellStyle name="Standard 3 3 3 4 2 2 3 2 3 2" xfId="29005"/>
    <cellStyle name="Standard 3 3 3 4 2 2 3 2 4" xfId="20714"/>
    <cellStyle name="Standard 3 3 3 4 2 2 3 2 5" xfId="37296"/>
    <cellStyle name="Standard 3 3 3 4 2 2 3 2 6" xfId="45846"/>
    <cellStyle name="Standard 3 3 3 4 2 2 3 3" xfId="6967"/>
    <cellStyle name="Standard 3 3 3 4 2 2 3 3 2" xfId="15535"/>
    <cellStyle name="Standard 3 3 3 4 2 2 3 3 2 2" xfId="32376"/>
    <cellStyle name="Standard 3 3 3 4 2 2 3 3 3" xfId="24085"/>
    <cellStyle name="Standard 3 3 3 4 2 2 3 3 4" xfId="40667"/>
    <cellStyle name="Standard 3 3 3 4 2 2 3 3 5" xfId="49217"/>
    <cellStyle name="Standard 3 3 3 4 2 2 3 4" xfId="10092"/>
    <cellStyle name="Standard 3 3 3 4 2 2 3 4 2" xfId="26933"/>
    <cellStyle name="Standard 3 3 3 4 2 2 3 5" xfId="18642"/>
    <cellStyle name="Standard 3 3 3 4 2 2 3 6" xfId="35224"/>
    <cellStyle name="Standard 3 3 3 4 2 2 3 7" xfId="43774"/>
    <cellStyle name="Standard 3 3 3 4 2 2 4" xfId="2558"/>
    <cellStyle name="Standard 3 3 3 4 2 2 4 2" xfId="6969"/>
    <cellStyle name="Standard 3 3 3 4 2 2 4 2 2" xfId="15537"/>
    <cellStyle name="Standard 3 3 3 4 2 2 4 2 2 2" xfId="32378"/>
    <cellStyle name="Standard 3 3 3 4 2 2 4 2 3" xfId="24087"/>
    <cellStyle name="Standard 3 3 3 4 2 2 4 2 4" xfId="40669"/>
    <cellStyle name="Standard 3 3 3 4 2 2 4 2 5" xfId="49219"/>
    <cellStyle name="Standard 3 3 3 4 2 2 4 3" xfId="11128"/>
    <cellStyle name="Standard 3 3 3 4 2 2 4 3 2" xfId="27969"/>
    <cellStyle name="Standard 3 3 3 4 2 2 4 4" xfId="19678"/>
    <cellStyle name="Standard 3 3 3 4 2 2 4 5" xfId="36260"/>
    <cellStyle name="Standard 3 3 3 4 2 2 4 6" xfId="44810"/>
    <cellStyle name="Standard 3 3 3 4 2 2 5" xfId="6962"/>
    <cellStyle name="Standard 3 3 3 4 2 2 5 2" xfId="15530"/>
    <cellStyle name="Standard 3 3 3 4 2 2 5 2 2" xfId="32371"/>
    <cellStyle name="Standard 3 3 3 4 2 2 5 3" xfId="24080"/>
    <cellStyle name="Standard 3 3 3 4 2 2 5 4" xfId="40662"/>
    <cellStyle name="Standard 3 3 3 4 2 2 5 5" xfId="49212"/>
    <cellStyle name="Standard 3 3 3 4 2 2 6" xfId="9056"/>
    <cellStyle name="Standard 3 3 3 4 2 2 6 2" xfId="25898"/>
    <cellStyle name="Standard 3 3 3 4 2 2 7" xfId="17606"/>
    <cellStyle name="Standard 3 3 3 4 2 2 8" xfId="34188"/>
    <cellStyle name="Standard 3 3 3 4 2 2 9" xfId="42738"/>
    <cellStyle name="Standard 3 3 3 4 2 3" xfId="744"/>
    <cellStyle name="Standard 3 3 3 4 2 3 2" xfId="1780"/>
    <cellStyle name="Standard 3 3 3 4 2 3 2 2" xfId="3853"/>
    <cellStyle name="Standard 3 3 3 4 2 3 2 2 2" xfId="6972"/>
    <cellStyle name="Standard 3 3 3 4 2 3 2 2 2 2" xfId="15540"/>
    <cellStyle name="Standard 3 3 3 4 2 3 2 2 2 2 2" xfId="32381"/>
    <cellStyle name="Standard 3 3 3 4 2 3 2 2 2 3" xfId="24090"/>
    <cellStyle name="Standard 3 3 3 4 2 3 2 2 2 4" xfId="40672"/>
    <cellStyle name="Standard 3 3 3 4 2 3 2 2 2 5" xfId="49222"/>
    <cellStyle name="Standard 3 3 3 4 2 3 2 2 3" xfId="12423"/>
    <cellStyle name="Standard 3 3 3 4 2 3 2 2 3 2" xfId="29264"/>
    <cellStyle name="Standard 3 3 3 4 2 3 2 2 4" xfId="20973"/>
    <cellStyle name="Standard 3 3 3 4 2 3 2 2 5" xfId="37555"/>
    <cellStyle name="Standard 3 3 3 4 2 3 2 2 6" xfId="46105"/>
    <cellStyle name="Standard 3 3 3 4 2 3 2 3" xfId="6971"/>
    <cellStyle name="Standard 3 3 3 4 2 3 2 3 2" xfId="15539"/>
    <cellStyle name="Standard 3 3 3 4 2 3 2 3 2 2" xfId="32380"/>
    <cellStyle name="Standard 3 3 3 4 2 3 2 3 3" xfId="24089"/>
    <cellStyle name="Standard 3 3 3 4 2 3 2 3 4" xfId="40671"/>
    <cellStyle name="Standard 3 3 3 4 2 3 2 3 5" xfId="49221"/>
    <cellStyle name="Standard 3 3 3 4 2 3 2 4" xfId="10351"/>
    <cellStyle name="Standard 3 3 3 4 2 3 2 4 2" xfId="27192"/>
    <cellStyle name="Standard 3 3 3 4 2 3 2 5" xfId="18901"/>
    <cellStyle name="Standard 3 3 3 4 2 3 2 6" xfId="35483"/>
    <cellStyle name="Standard 3 3 3 4 2 3 2 7" xfId="44033"/>
    <cellStyle name="Standard 3 3 3 4 2 3 3" xfId="2817"/>
    <cellStyle name="Standard 3 3 3 4 2 3 3 2" xfId="6973"/>
    <cellStyle name="Standard 3 3 3 4 2 3 3 2 2" xfId="15541"/>
    <cellStyle name="Standard 3 3 3 4 2 3 3 2 2 2" xfId="32382"/>
    <cellStyle name="Standard 3 3 3 4 2 3 3 2 3" xfId="24091"/>
    <cellStyle name="Standard 3 3 3 4 2 3 3 2 4" xfId="40673"/>
    <cellStyle name="Standard 3 3 3 4 2 3 3 2 5" xfId="49223"/>
    <cellStyle name="Standard 3 3 3 4 2 3 3 3" xfId="11387"/>
    <cellStyle name="Standard 3 3 3 4 2 3 3 3 2" xfId="28228"/>
    <cellStyle name="Standard 3 3 3 4 2 3 3 4" xfId="19937"/>
    <cellStyle name="Standard 3 3 3 4 2 3 3 5" xfId="36519"/>
    <cellStyle name="Standard 3 3 3 4 2 3 3 6" xfId="45069"/>
    <cellStyle name="Standard 3 3 3 4 2 3 4" xfId="6970"/>
    <cellStyle name="Standard 3 3 3 4 2 3 4 2" xfId="15538"/>
    <cellStyle name="Standard 3 3 3 4 2 3 4 2 2" xfId="32379"/>
    <cellStyle name="Standard 3 3 3 4 2 3 4 3" xfId="24088"/>
    <cellStyle name="Standard 3 3 3 4 2 3 4 4" xfId="40670"/>
    <cellStyle name="Standard 3 3 3 4 2 3 4 5" xfId="49220"/>
    <cellStyle name="Standard 3 3 3 4 2 3 5" xfId="9315"/>
    <cellStyle name="Standard 3 3 3 4 2 3 5 2" xfId="26156"/>
    <cellStyle name="Standard 3 3 3 4 2 3 6" xfId="17865"/>
    <cellStyle name="Standard 3 3 3 4 2 3 7" xfId="34447"/>
    <cellStyle name="Standard 3 3 3 4 2 3 8" xfId="42997"/>
    <cellStyle name="Standard 3 3 3 4 2 4" xfId="1262"/>
    <cellStyle name="Standard 3 3 3 4 2 4 2" xfId="3335"/>
    <cellStyle name="Standard 3 3 3 4 2 4 2 2" xfId="6975"/>
    <cellStyle name="Standard 3 3 3 4 2 4 2 2 2" xfId="15543"/>
    <cellStyle name="Standard 3 3 3 4 2 4 2 2 2 2" xfId="32384"/>
    <cellStyle name="Standard 3 3 3 4 2 4 2 2 3" xfId="24093"/>
    <cellStyle name="Standard 3 3 3 4 2 4 2 2 4" xfId="40675"/>
    <cellStyle name="Standard 3 3 3 4 2 4 2 2 5" xfId="49225"/>
    <cellStyle name="Standard 3 3 3 4 2 4 2 3" xfId="11905"/>
    <cellStyle name="Standard 3 3 3 4 2 4 2 3 2" xfId="28746"/>
    <cellStyle name="Standard 3 3 3 4 2 4 2 4" xfId="20455"/>
    <cellStyle name="Standard 3 3 3 4 2 4 2 5" xfId="37037"/>
    <cellStyle name="Standard 3 3 3 4 2 4 2 6" xfId="45587"/>
    <cellStyle name="Standard 3 3 3 4 2 4 3" xfId="6974"/>
    <cellStyle name="Standard 3 3 3 4 2 4 3 2" xfId="15542"/>
    <cellStyle name="Standard 3 3 3 4 2 4 3 2 2" xfId="32383"/>
    <cellStyle name="Standard 3 3 3 4 2 4 3 3" xfId="24092"/>
    <cellStyle name="Standard 3 3 3 4 2 4 3 4" xfId="40674"/>
    <cellStyle name="Standard 3 3 3 4 2 4 3 5" xfId="49224"/>
    <cellStyle name="Standard 3 3 3 4 2 4 4" xfId="9833"/>
    <cellStyle name="Standard 3 3 3 4 2 4 4 2" xfId="26674"/>
    <cellStyle name="Standard 3 3 3 4 2 4 5" xfId="18383"/>
    <cellStyle name="Standard 3 3 3 4 2 4 6" xfId="34965"/>
    <cellStyle name="Standard 3 3 3 4 2 4 7" xfId="43515"/>
    <cellStyle name="Standard 3 3 3 4 2 5" xfId="2299"/>
    <cellStyle name="Standard 3 3 3 4 2 5 2" xfId="6976"/>
    <cellStyle name="Standard 3 3 3 4 2 5 2 2" xfId="15544"/>
    <cellStyle name="Standard 3 3 3 4 2 5 2 2 2" xfId="32385"/>
    <cellStyle name="Standard 3 3 3 4 2 5 2 3" xfId="24094"/>
    <cellStyle name="Standard 3 3 3 4 2 5 2 4" xfId="40676"/>
    <cellStyle name="Standard 3 3 3 4 2 5 2 5" xfId="49226"/>
    <cellStyle name="Standard 3 3 3 4 2 5 3" xfId="10869"/>
    <cellStyle name="Standard 3 3 3 4 2 5 3 2" xfId="27710"/>
    <cellStyle name="Standard 3 3 3 4 2 5 4" xfId="19419"/>
    <cellStyle name="Standard 3 3 3 4 2 5 5" xfId="36001"/>
    <cellStyle name="Standard 3 3 3 4 2 5 6" xfId="44551"/>
    <cellStyle name="Standard 3 3 3 4 2 6" xfId="6961"/>
    <cellStyle name="Standard 3 3 3 4 2 6 2" xfId="15529"/>
    <cellStyle name="Standard 3 3 3 4 2 6 2 2" xfId="32370"/>
    <cellStyle name="Standard 3 3 3 4 2 6 3" xfId="24079"/>
    <cellStyle name="Standard 3 3 3 4 2 6 4" xfId="40661"/>
    <cellStyle name="Standard 3 3 3 4 2 6 5" xfId="49211"/>
    <cellStyle name="Standard 3 3 3 4 2 7" xfId="8537"/>
    <cellStyle name="Standard 3 3 3 4 2 7 2" xfId="17088"/>
    <cellStyle name="Standard 3 3 3 4 2 7 3" xfId="25638"/>
    <cellStyle name="Standard 3 3 3 4 2 7 4" xfId="42220"/>
    <cellStyle name="Standard 3 3 3 4 2 7 5" xfId="50770"/>
    <cellStyle name="Standard 3 3 3 4 2 8" xfId="8797"/>
    <cellStyle name="Standard 3 3 3 4 2 9" xfId="17347"/>
    <cellStyle name="Standard 3 3 3 4 3" xfId="357"/>
    <cellStyle name="Standard 3 3 3 4 3 2" xfId="875"/>
    <cellStyle name="Standard 3 3 3 4 3 2 2" xfId="1911"/>
    <cellStyle name="Standard 3 3 3 4 3 2 2 2" xfId="3984"/>
    <cellStyle name="Standard 3 3 3 4 3 2 2 2 2" xfId="6980"/>
    <cellStyle name="Standard 3 3 3 4 3 2 2 2 2 2" xfId="15548"/>
    <cellStyle name="Standard 3 3 3 4 3 2 2 2 2 2 2" xfId="32389"/>
    <cellStyle name="Standard 3 3 3 4 3 2 2 2 2 3" xfId="24098"/>
    <cellStyle name="Standard 3 3 3 4 3 2 2 2 2 4" xfId="40680"/>
    <cellStyle name="Standard 3 3 3 4 3 2 2 2 2 5" xfId="49230"/>
    <cellStyle name="Standard 3 3 3 4 3 2 2 2 3" xfId="12554"/>
    <cellStyle name="Standard 3 3 3 4 3 2 2 2 3 2" xfId="29395"/>
    <cellStyle name="Standard 3 3 3 4 3 2 2 2 4" xfId="21104"/>
    <cellStyle name="Standard 3 3 3 4 3 2 2 2 5" xfId="37686"/>
    <cellStyle name="Standard 3 3 3 4 3 2 2 2 6" xfId="46236"/>
    <cellStyle name="Standard 3 3 3 4 3 2 2 3" xfId="6979"/>
    <cellStyle name="Standard 3 3 3 4 3 2 2 3 2" xfId="15547"/>
    <cellStyle name="Standard 3 3 3 4 3 2 2 3 2 2" xfId="32388"/>
    <cellStyle name="Standard 3 3 3 4 3 2 2 3 3" xfId="24097"/>
    <cellStyle name="Standard 3 3 3 4 3 2 2 3 4" xfId="40679"/>
    <cellStyle name="Standard 3 3 3 4 3 2 2 3 5" xfId="49229"/>
    <cellStyle name="Standard 3 3 3 4 3 2 2 4" xfId="10482"/>
    <cellStyle name="Standard 3 3 3 4 3 2 2 4 2" xfId="27323"/>
    <cellStyle name="Standard 3 3 3 4 3 2 2 5" xfId="19032"/>
    <cellStyle name="Standard 3 3 3 4 3 2 2 6" xfId="35614"/>
    <cellStyle name="Standard 3 3 3 4 3 2 2 7" xfId="44164"/>
    <cellStyle name="Standard 3 3 3 4 3 2 3" xfId="2948"/>
    <cellStyle name="Standard 3 3 3 4 3 2 3 2" xfId="6981"/>
    <cellStyle name="Standard 3 3 3 4 3 2 3 2 2" xfId="15549"/>
    <cellStyle name="Standard 3 3 3 4 3 2 3 2 2 2" xfId="32390"/>
    <cellStyle name="Standard 3 3 3 4 3 2 3 2 3" xfId="24099"/>
    <cellStyle name="Standard 3 3 3 4 3 2 3 2 4" xfId="40681"/>
    <cellStyle name="Standard 3 3 3 4 3 2 3 2 5" xfId="49231"/>
    <cellStyle name="Standard 3 3 3 4 3 2 3 3" xfId="11518"/>
    <cellStyle name="Standard 3 3 3 4 3 2 3 3 2" xfId="28359"/>
    <cellStyle name="Standard 3 3 3 4 3 2 3 4" xfId="20068"/>
    <cellStyle name="Standard 3 3 3 4 3 2 3 5" xfId="36650"/>
    <cellStyle name="Standard 3 3 3 4 3 2 3 6" xfId="45200"/>
    <cellStyle name="Standard 3 3 3 4 3 2 4" xfId="6978"/>
    <cellStyle name="Standard 3 3 3 4 3 2 4 2" xfId="15546"/>
    <cellStyle name="Standard 3 3 3 4 3 2 4 2 2" xfId="32387"/>
    <cellStyle name="Standard 3 3 3 4 3 2 4 3" xfId="24096"/>
    <cellStyle name="Standard 3 3 3 4 3 2 4 4" xfId="40678"/>
    <cellStyle name="Standard 3 3 3 4 3 2 4 5" xfId="49228"/>
    <cellStyle name="Standard 3 3 3 4 3 2 5" xfId="9446"/>
    <cellStyle name="Standard 3 3 3 4 3 2 5 2" xfId="26287"/>
    <cellStyle name="Standard 3 3 3 4 3 2 6" xfId="17996"/>
    <cellStyle name="Standard 3 3 3 4 3 2 7" xfId="34578"/>
    <cellStyle name="Standard 3 3 3 4 3 2 8" xfId="43128"/>
    <cellStyle name="Standard 3 3 3 4 3 3" xfId="1393"/>
    <cellStyle name="Standard 3 3 3 4 3 3 2" xfId="3466"/>
    <cellStyle name="Standard 3 3 3 4 3 3 2 2" xfId="6983"/>
    <cellStyle name="Standard 3 3 3 4 3 3 2 2 2" xfId="15551"/>
    <cellStyle name="Standard 3 3 3 4 3 3 2 2 2 2" xfId="32392"/>
    <cellStyle name="Standard 3 3 3 4 3 3 2 2 3" xfId="24101"/>
    <cellStyle name="Standard 3 3 3 4 3 3 2 2 4" xfId="40683"/>
    <cellStyle name="Standard 3 3 3 4 3 3 2 2 5" xfId="49233"/>
    <cellStyle name="Standard 3 3 3 4 3 3 2 3" xfId="12036"/>
    <cellStyle name="Standard 3 3 3 4 3 3 2 3 2" xfId="28877"/>
    <cellStyle name="Standard 3 3 3 4 3 3 2 4" xfId="20586"/>
    <cellStyle name="Standard 3 3 3 4 3 3 2 5" xfId="37168"/>
    <cellStyle name="Standard 3 3 3 4 3 3 2 6" xfId="45718"/>
    <cellStyle name="Standard 3 3 3 4 3 3 3" xfId="6982"/>
    <cellStyle name="Standard 3 3 3 4 3 3 3 2" xfId="15550"/>
    <cellStyle name="Standard 3 3 3 4 3 3 3 2 2" xfId="32391"/>
    <cellStyle name="Standard 3 3 3 4 3 3 3 3" xfId="24100"/>
    <cellStyle name="Standard 3 3 3 4 3 3 3 4" xfId="40682"/>
    <cellStyle name="Standard 3 3 3 4 3 3 3 5" xfId="49232"/>
    <cellStyle name="Standard 3 3 3 4 3 3 4" xfId="9964"/>
    <cellStyle name="Standard 3 3 3 4 3 3 4 2" xfId="26805"/>
    <cellStyle name="Standard 3 3 3 4 3 3 5" xfId="18514"/>
    <cellStyle name="Standard 3 3 3 4 3 3 6" xfId="35096"/>
    <cellStyle name="Standard 3 3 3 4 3 3 7" xfId="43646"/>
    <cellStyle name="Standard 3 3 3 4 3 4" xfId="2430"/>
    <cellStyle name="Standard 3 3 3 4 3 4 2" xfId="6984"/>
    <cellStyle name="Standard 3 3 3 4 3 4 2 2" xfId="15552"/>
    <cellStyle name="Standard 3 3 3 4 3 4 2 2 2" xfId="32393"/>
    <cellStyle name="Standard 3 3 3 4 3 4 2 3" xfId="24102"/>
    <cellStyle name="Standard 3 3 3 4 3 4 2 4" xfId="40684"/>
    <cellStyle name="Standard 3 3 3 4 3 4 2 5" xfId="49234"/>
    <cellStyle name="Standard 3 3 3 4 3 4 3" xfId="11000"/>
    <cellStyle name="Standard 3 3 3 4 3 4 3 2" xfId="27841"/>
    <cellStyle name="Standard 3 3 3 4 3 4 4" xfId="19550"/>
    <cellStyle name="Standard 3 3 3 4 3 4 5" xfId="36132"/>
    <cellStyle name="Standard 3 3 3 4 3 4 6" xfId="44682"/>
    <cellStyle name="Standard 3 3 3 4 3 5" xfId="6977"/>
    <cellStyle name="Standard 3 3 3 4 3 5 2" xfId="15545"/>
    <cellStyle name="Standard 3 3 3 4 3 5 2 2" xfId="32386"/>
    <cellStyle name="Standard 3 3 3 4 3 5 3" xfId="24095"/>
    <cellStyle name="Standard 3 3 3 4 3 5 4" xfId="40677"/>
    <cellStyle name="Standard 3 3 3 4 3 5 5" xfId="49227"/>
    <cellStyle name="Standard 3 3 3 4 3 6" xfId="8928"/>
    <cellStyle name="Standard 3 3 3 4 3 6 2" xfId="25770"/>
    <cellStyle name="Standard 3 3 3 4 3 7" xfId="17478"/>
    <cellStyle name="Standard 3 3 3 4 3 8" xfId="34060"/>
    <cellStyle name="Standard 3 3 3 4 3 9" xfId="42610"/>
    <cellStyle name="Standard 3 3 3 4 4" xfId="616"/>
    <cellStyle name="Standard 3 3 3 4 4 2" xfId="1652"/>
    <cellStyle name="Standard 3 3 3 4 4 2 2" xfId="3725"/>
    <cellStyle name="Standard 3 3 3 4 4 2 2 2" xfId="6987"/>
    <cellStyle name="Standard 3 3 3 4 4 2 2 2 2" xfId="15555"/>
    <cellStyle name="Standard 3 3 3 4 4 2 2 2 2 2" xfId="32396"/>
    <cellStyle name="Standard 3 3 3 4 4 2 2 2 3" xfId="24105"/>
    <cellStyle name="Standard 3 3 3 4 4 2 2 2 4" xfId="40687"/>
    <cellStyle name="Standard 3 3 3 4 4 2 2 2 5" xfId="49237"/>
    <cellStyle name="Standard 3 3 3 4 4 2 2 3" xfId="12295"/>
    <cellStyle name="Standard 3 3 3 4 4 2 2 3 2" xfId="29136"/>
    <cellStyle name="Standard 3 3 3 4 4 2 2 4" xfId="20845"/>
    <cellStyle name="Standard 3 3 3 4 4 2 2 5" xfId="37427"/>
    <cellStyle name="Standard 3 3 3 4 4 2 2 6" xfId="45977"/>
    <cellStyle name="Standard 3 3 3 4 4 2 3" xfId="6986"/>
    <cellStyle name="Standard 3 3 3 4 4 2 3 2" xfId="15554"/>
    <cellStyle name="Standard 3 3 3 4 4 2 3 2 2" xfId="32395"/>
    <cellStyle name="Standard 3 3 3 4 4 2 3 3" xfId="24104"/>
    <cellStyle name="Standard 3 3 3 4 4 2 3 4" xfId="40686"/>
    <cellStyle name="Standard 3 3 3 4 4 2 3 5" xfId="49236"/>
    <cellStyle name="Standard 3 3 3 4 4 2 4" xfId="10223"/>
    <cellStyle name="Standard 3 3 3 4 4 2 4 2" xfId="27064"/>
    <cellStyle name="Standard 3 3 3 4 4 2 5" xfId="18773"/>
    <cellStyle name="Standard 3 3 3 4 4 2 6" xfId="35355"/>
    <cellStyle name="Standard 3 3 3 4 4 2 7" xfId="43905"/>
    <cellStyle name="Standard 3 3 3 4 4 3" xfId="2689"/>
    <cellStyle name="Standard 3 3 3 4 4 3 2" xfId="6988"/>
    <cellStyle name="Standard 3 3 3 4 4 3 2 2" xfId="15556"/>
    <cellStyle name="Standard 3 3 3 4 4 3 2 2 2" xfId="32397"/>
    <cellStyle name="Standard 3 3 3 4 4 3 2 3" xfId="24106"/>
    <cellStyle name="Standard 3 3 3 4 4 3 2 4" xfId="40688"/>
    <cellStyle name="Standard 3 3 3 4 4 3 2 5" xfId="49238"/>
    <cellStyle name="Standard 3 3 3 4 4 3 3" xfId="11259"/>
    <cellStyle name="Standard 3 3 3 4 4 3 3 2" xfId="28100"/>
    <cellStyle name="Standard 3 3 3 4 4 3 4" xfId="19809"/>
    <cellStyle name="Standard 3 3 3 4 4 3 5" xfId="36391"/>
    <cellStyle name="Standard 3 3 3 4 4 3 6" xfId="44941"/>
    <cellStyle name="Standard 3 3 3 4 4 4" xfId="6985"/>
    <cellStyle name="Standard 3 3 3 4 4 4 2" xfId="15553"/>
    <cellStyle name="Standard 3 3 3 4 4 4 2 2" xfId="32394"/>
    <cellStyle name="Standard 3 3 3 4 4 4 3" xfId="24103"/>
    <cellStyle name="Standard 3 3 3 4 4 4 4" xfId="40685"/>
    <cellStyle name="Standard 3 3 3 4 4 4 5" xfId="49235"/>
    <cellStyle name="Standard 3 3 3 4 4 5" xfId="9187"/>
    <cellStyle name="Standard 3 3 3 4 4 5 2" xfId="26028"/>
    <cellStyle name="Standard 3 3 3 4 4 6" xfId="17737"/>
    <cellStyle name="Standard 3 3 3 4 4 7" xfId="34319"/>
    <cellStyle name="Standard 3 3 3 4 4 8" xfId="42869"/>
    <cellStyle name="Standard 3 3 3 4 5" xfId="1134"/>
    <cellStyle name="Standard 3 3 3 4 5 2" xfId="3207"/>
    <cellStyle name="Standard 3 3 3 4 5 2 2" xfId="6990"/>
    <cellStyle name="Standard 3 3 3 4 5 2 2 2" xfId="15558"/>
    <cellStyle name="Standard 3 3 3 4 5 2 2 2 2" xfId="32399"/>
    <cellStyle name="Standard 3 3 3 4 5 2 2 3" xfId="24108"/>
    <cellStyle name="Standard 3 3 3 4 5 2 2 4" xfId="40690"/>
    <cellStyle name="Standard 3 3 3 4 5 2 2 5" xfId="49240"/>
    <cellStyle name="Standard 3 3 3 4 5 2 3" xfId="11777"/>
    <cellStyle name="Standard 3 3 3 4 5 2 3 2" xfId="28618"/>
    <cellStyle name="Standard 3 3 3 4 5 2 4" xfId="20327"/>
    <cellStyle name="Standard 3 3 3 4 5 2 5" xfId="36909"/>
    <cellStyle name="Standard 3 3 3 4 5 2 6" xfId="45459"/>
    <cellStyle name="Standard 3 3 3 4 5 3" xfId="6989"/>
    <cellStyle name="Standard 3 3 3 4 5 3 2" xfId="15557"/>
    <cellStyle name="Standard 3 3 3 4 5 3 2 2" xfId="32398"/>
    <cellStyle name="Standard 3 3 3 4 5 3 3" xfId="24107"/>
    <cellStyle name="Standard 3 3 3 4 5 3 4" xfId="40689"/>
    <cellStyle name="Standard 3 3 3 4 5 3 5" xfId="49239"/>
    <cellStyle name="Standard 3 3 3 4 5 4" xfId="9705"/>
    <cellStyle name="Standard 3 3 3 4 5 4 2" xfId="26546"/>
    <cellStyle name="Standard 3 3 3 4 5 5" xfId="18255"/>
    <cellStyle name="Standard 3 3 3 4 5 6" xfId="34837"/>
    <cellStyle name="Standard 3 3 3 4 5 7" xfId="43387"/>
    <cellStyle name="Standard 3 3 3 4 6" xfId="2171"/>
    <cellStyle name="Standard 3 3 3 4 6 2" xfId="6991"/>
    <cellStyle name="Standard 3 3 3 4 6 2 2" xfId="15559"/>
    <cellStyle name="Standard 3 3 3 4 6 2 2 2" xfId="32400"/>
    <cellStyle name="Standard 3 3 3 4 6 2 3" xfId="24109"/>
    <cellStyle name="Standard 3 3 3 4 6 2 4" xfId="40691"/>
    <cellStyle name="Standard 3 3 3 4 6 2 5" xfId="49241"/>
    <cellStyle name="Standard 3 3 3 4 6 3" xfId="10741"/>
    <cellStyle name="Standard 3 3 3 4 6 3 2" xfId="27582"/>
    <cellStyle name="Standard 3 3 3 4 6 4" xfId="19291"/>
    <cellStyle name="Standard 3 3 3 4 6 5" xfId="35873"/>
    <cellStyle name="Standard 3 3 3 4 6 6" xfId="44423"/>
    <cellStyle name="Standard 3 3 3 4 7" xfId="6960"/>
    <cellStyle name="Standard 3 3 3 4 7 2" xfId="15528"/>
    <cellStyle name="Standard 3 3 3 4 7 2 2" xfId="32369"/>
    <cellStyle name="Standard 3 3 3 4 7 3" xfId="24078"/>
    <cellStyle name="Standard 3 3 3 4 7 4" xfId="40660"/>
    <cellStyle name="Standard 3 3 3 4 7 5" xfId="49210"/>
    <cellStyle name="Standard 3 3 3 4 8" xfId="8409"/>
    <cellStyle name="Standard 3 3 3 4 8 2" xfId="16960"/>
    <cellStyle name="Standard 3 3 3 4 8 3" xfId="25510"/>
    <cellStyle name="Standard 3 3 3 4 8 4" xfId="42092"/>
    <cellStyle name="Standard 3 3 3 4 8 5" xfId="50642"/>
    <cellStyle name="Standard 3 3 3 4 9" xfId="8669"/>
    <cellStyle name="Standard 3 3 3 5" xfId="157"/>
    <cellStyle name="Standard 3 3 3 5 10" xfId="33865"/>
    <cellStyle name="Standard 3 3 3 5 11" xfId="42415"/>
    <cellStyle name="Standard 3 3 3 5 2" xfId="421"/>
    <cellStyle name="Standard 3 3 3 5 2 2" xfId="939"/>
    <cellStyle name="Standard 3 3 3 5 2 2 2" xfId="1975"/>
    <cellStyle name="Standard 3 3 3 5 2 2 2 2" xfId="4048"/>
    <cellStyle name="Standard 3 3 3 5 2 2 2 2 2" xfId="6996"/>
    <cellStyle name="Standard 3 3 3 5 2 2 2 2 2 2" xfId="15564"/>
    <cellStyle name="Standard 3 3 3 5 2 2 2 2 2 2 2" xfId="32405"/>
    <cellStyle name="Standard 3 3 3 5 2 2 2 2 2 3" xfId="24114"/>
    <cellStyle name="Standard 3 3 3 5 2 2 2 2 2 4" xfId="40696"/>
    <cellStyle name="Standard 3 3 3 5 2 2 2 2 2 5" xfId="49246"/>
    <cellStyle name="Standard 3 3 3 5 2 2 2 2 3" xfId="12618"/>
    <cellStyle name="Standard 3 3 3 5 2 2 2 2 3 2" xfId="29459"/>
    <cellStyle name="Standard 3 3 3 5 2 2 2 2 4" xfId="21168"/>
    <cellStyle name="Standard 3 3 3 5 2 2 2 2 5" xfId="37750"/>
    <cellStyle name="Standard 3 3 3 5 2 2 2 2 6" xfId="46300"/>
    <cellStyle name="Standard 3 3 3 5 2 2 2 3" xfId="6995"/>
    <cellStyle name="Standard 3 3 3 5 2 2 2 3 2" xfId="15563"/>
    <cellStyle name="Standard 3 3 3 5 2 2 2 3 2 2" xfId="32404"/>
    <cellStyle name="Standard 3 3 3 5 2 2 2 3 3" xfId="24113"/>
    <cellStyle name="Standard 3 3 3 5 2 2 2 3 4" xfId="40695"/>
    <cellStyle name="Standard 3 3 3 5 2 2 2 3 5" xfId="49245"/>
    <cellStyle name="Standard 3 3 3 5 2 2 2 4" xfId="10546"/>
    <cellStyle name="Standard 3 3 3 5 2 2 2 4 2" xfId="27387"/>
    <cellStyle name="Standard 3 3 3 5 2 2 2 5" xfId="19096"/>
    <cellStyle name="Standard 3 3 3 5 2 2 2 6" xfId="35678"/>
    <cellStyle name="Standard 3 3 3 5 2 2 2 7" xfId="44228"/>
    <cellStyle name="Standard 3 3 3 5 2 2 3" xfId="3012"/>
    <cellStyle name="Standard 3 3 3 5 2 2 3 2" xfId="6997"/>
    <cellStyle name="Standard 3 3 3 5 2 2 3 2 2" xfId="15565"/>
    <cellStyle name="Standard 3 3 3 5 2 2 3 2 2 2" xfId="32406"/>
    <cellStyle name="Standard 3 3 3 5 2 2 3 2 3" xfId="24115"/>
    <cellStyle name="Standard 3 3 3 5 2 2 3 2 4" xfId="40697"/>
    <cellStyle name="Standard 3 3 3 5 2 2 3 2 5" xfId="49247"/>
    <cellStyle name="Standard 3 3 3 5 2 2 3 3" xfId="11582"/>
    <cellStyle name="Standard 3 3 3 5 2 2 3 3 2" xfId="28423"/>
    <cellStyle name="Standard 3 3 3 5 2 2 3 4" xfId="20132"/>
    <cellStyle name="Standard 3 3 3 5 2 2 3 5" xfId="36714"/>
    <cellStyle name="Standard 3 3 3 5 2 2 3 6" xfId="45264"/>
    <cellStyle name="Standard 3 3 3 5 2 2 4" xfId="6994"/>
    <cellStyle name="Standard 3 3 3 5 2 2 4 2" xfId="15562"/>
    <cellStyle name="Standard 3 3 3 5 2 2 4 2 2" xfId="32403"/>
    <cellStyle name="Standard 3 3 3 5 2 2 4 3" xfId="24112"/>
    <cellStyle name="Standard 3 3 3 5 2 2 4 4" xfId="40694"/>
    <cellStyle name="Standard 3 3 3 5 2 2 4 5" xfId="49244"/>
    <cellStyle name="Standard 3 3 3 5 2 2 5" xfId="9510"/>
    <cellStyle name="Standard 3 3 3 5 2 2 5 2" xfId="26351"/>
    <cellStyle name="Standard 3 3 3 5 2 2 6" xfId="18060"/>
    <cellStyle name="Standard 3 3 3 5 2 2 7" xfId="34642"/>
    <cellStyle name="Standard 3 3 3 5 2 2 8" xfId="43192"/>
    <cellStyle name="Standard 3 3 3 5 2 3" xfId="1457"/>
    <cellStyle name="Standard 3 3 3 5 2 3 2" xfId="3530"/>
    <cellStyle name="Standard 3 3 3 5 2 3 2 2" xfId="6999"/>
    <cellStyle name="Standard 3 3 3 5 2 3 2 2 2" xfId="15567"/>
    <cellStyle name="Standard 3 3 3 5 2 3 2 2 2 2" xfId="32408"/>
    <cellStyle name="Standard 3 3 3 5 2 3 2 2 3" xfId="24117"/>
    <cellStyle name="Standard 3 3 3 5 2 3 2 2 4" xfId="40699"/>
    <cellStyle name="Standard 3 3 3 5 2 3 2 2 5" xfId="49249"/>
    <cellStyle name="Standard 3 3 3 5 2 3 2 3" xfId="12100"/>
    <cellStyle name="Standard 3 3 3 5 2 3 2 3 2" xfId="28941"/>
    <cellStyle name="Standard 3 3 3 5 2 3 2 4" xfId="20650"/>
    <cellStyle name="Standard 3 3 3 5 2 3 2 5" xfId="37232"/>
    <cellStyle name="Standard 3 3 3 5 2 3 2 6" xfId="45782"/>
    <cellStyle name="Standard 3 3 3 5 2 3 3" xfId="6998"/>
    <cellStyle name="Standard 3 3 3 5 2 3 3 2" xfId="15566"/>
    <cellStyle name="Standard 3 3 3 5 2 3 3 2 2" xfId="32407"/>
    <cellStyle name="Standard 3 3 3 5 2 3 3 3" xfId="24116"/>
    <cellStyle name="Standard 3 3 3 5 2 3 3 4" xfId="40698"/>
    <cellStyle name="Standard 3 3 3 5 2 3 3 5" xfId="49248"/>
    <cellStyle name="Standard 3 3 3 5 2 3 4" xfId="10028"/>
    <cellStyle name="Standard 3 3 3 5 2 3 4 2" xfId="26869"/>
    <cellStyle name="Standard 3 3 3 5 2 3 5" xfId="18578"/>
    <cellStyle name="Standard 3 3 3 5 2 3 6" xfId="35160"/>
    <cellStyle name="Standard 3 3 3 5 2 3 7" xfId="43710"/>
    <cellStyle name="Standard 3 3 3 5 2 4" xfId="2494"/>
    <cellStyle name="Standard 3 3 3 5 2 4 2" xfId="7000"/>
    <cellStyle name="Standard 3 3 3 5 2 4 2 2" xfId="15568"/>
    <cellStyle name="Standard 3 3 3 5 2 4 2 2 2" xfId="32409"/>
    <cellStyle name="Standard 3 3 3 5 2 4 2 3" xfId="24118"/>
    <cellStyle name="Standard 3 3 3 5 2 4 2 4" xfId="40700"/>
    <cellStyle name="Standard 3 3 3 5 2 4 2 5" xfId="49250"/>
    <cellStyle name="Standard 3 3 3 5 2 4 3" xfId="11064"/>
    <cellStyle name="Standard 3 3 3 5 2 4 3 2" xfId="27905"/>
    <cellStyle name="Standard 3 3 3 5 2 4 4" xfId="19614"/>
    <cellStyle name="Standard 3 3 3 5 2 4 5" xfId="36196"/>
    <cellStyle name="Standard 3 3 3 5 2 4 6" xfId="44746"/>
    <cellStyle name="Standard 3 3 3 5 2 5" xfId="6993"/>
    <cellStyle name="Standard 3 3 3 5 2 5 2" xfId="15561"/>
    <cellStyle name="Standard 3 3 3 5 2 5 2 2" xfId="32402"/>
    <cellStyle name="Standard 3 3 3 5 2 5 3" xfId="24111"/>
    <cellStyle name="Standard 3 3 3 5 2 5 4" xfId="40693"/>
    <cellStyle name="Standard 3 3 3 5 2 5 5" xfId="49243"/>
    <cellStyle name="Standard 3 3 3 5 2 6" xfId="8992"/>
    <cellStyle name="Standard 3 3 3 5 2 6 2" xfId="25834"/>
    <cellStyle name="Standard 3 3 3 5 2 7" xfId="17542"/>
    <cellStyle name="Standard 3 3 3 5 2 8" xfId="34124"/>
    <cellStyle name="Standard 3 3 3 5 2 9" xfId="42674"/>
    <cellStyle name="Standard 3 3 3 5 3" xfId="680"/>
    <cellStyle name="Standard 3 3 3 5 3 2" xfId="1716"/>
    <cellStyle name="Standard 3 3 3 5 3 2 2" xfId="3789"/>
    <cellStyle name="Standard 3 3 3 5 3 2 2 2" xfId="7003"/>
    <cellStyle name="Standard 3 3 3 5 3 2 2 2 2" xfId="15571"/>
    <cellStyle name="Standard 3 3 3 5 3 2 2 2 2 2" xfId="32412"/>
    <cellStyle name="Standard 3 3 3 5 3 2 2 2 3" xfId="24121"/>
    <cellStyle name="Standard 3 3 3 5 3 2 2 2 4" xfId="40703"/>
    <cellStyle name="Standard 3 3 3 5 3 2 2 2 5" xfId="49253"/>
    <cellStyle name="Standard 3 3 3 5 3 2 2 3" xfId="12359"/>
    <cellStyle name="Standard 3 3 3 5 3 2 2 3 2" xfId="29200"/>
    <cellStyle name="Standard 3 3 3 5 3 2 2 4" xfId="20909"/>
    <cellStyle name="Standard 3 3 3 5 3 2 2 5" xfId="37491"/>
    <cellStyle name="Standard 3 3 3 5 3 2 2 6" xfId="46041"/>
    <cellStyle name="Standard 3 3 3 5 3 2 3" xfId="7002"/>
    <cellStyle name="Standard 3 3 3 5 3 2 3 2" xfId="15570"/>
    <cellStyle name="Standard 3 3 3 5 3 2 3 2 2" xfId="32411"/>
    <cellStyle name="Standard 3 3 3 5 3 2 3 3" xfId="24120"/>
    <cellStyle name="Standard 3 3 3 5 3 2 3 4" xfId="40702"/>
    <cellStyle name="Standard 3 3 3 5 3 2 3 5" xfId="49252"/>
    <cellStyle name="Standard 3 3 3 5 3 2 4" xfId="10287"/>
    <cellStyle name="Standard 3 3 3 5 3 2 4 2" xfId="27128"/>
    <cellStyle name="Standard 3 3 3 5 3 2 5" xfId="18837"/>
    <cellStyle name="Standard 3 3 3 5 3 2 6" xfId="35419"/>
    <cellStyle name="Standard 3 3 3 5 3 2 7" xfId="43969"/>
    <cellStyle name="Standard 3 3 3 5 3 3" xfId="2753"/>
    <cellStyle name="Standard 3 3 3 5 3 3 2" xfId="7004"/>
    <cellStyle name="Standard 3 3 3 5 3 3 2 2" xfId="15572"/>
    <cellStyle name="Standard 3 3 3 5 3 3 2 2 2" xfId="32413"/>
    <cellStyle name="Standard 3 3 3 5 3 3 2 3" xfId="24122"/>
    <cellStyle name="Standard 3 3 3 5 3 3 2 4" xfId="40704"/>
    <cellStyle name="Standard 3 3 3 5 3 3 2 5" xfId="49254"/>
    <cellStyle name="Standard 3 3 3 5 3 3 3" xfId="11323"/>
    <cellStyle name="Standard 3 3 3 5 3 3 3 2" xfId="28164"/>
    <cellStyle name="Standard 3 3 3 5 3 3 4" xfId="19873"/>
    <cellStyle name="Standard 3 3 3 5 3 3 5" xfId="36455"/>
    <cellStyle name="Standard 3 3 3 5 3 3 6" xfId="45005"/>
    <cellStyle name="Standard 3 3 3 5 3 4" xfId="7001"/>
    <cellStyle name="Standard 3 3 3 5 3 4 2" xfId="15569"/>
    <cellStyle name="Standard 3 3 3 5 3 4 2 2" xfId="32410"/>
    <cellStyle name="Standard 3 3 3 5 3 4 3" xfId="24119"/>
    <cellStyle name="Standard 3 3 3 5 3 4 4" xfId="40701"/>
    <cellStyle name="Standard 3 3 3 5 3 4 5" xfId="49251"/>
    <cellStyle name="Standard 3 3 3 5 3 5" xfId="9251"/>
    <cellStyle name="Standard 3 3 3 5 3 5 2" xfId="26092"/>
    <cellStyle name="Standard 3 3 3 5 3 6" xfId="17801"/>
    <cellStyle name="Standard 3 3 3 5 3 7" xfId="34383"/>
    <cellStyle name="Standard 3 3 3 5 3 8" xfId="42933"/>
    <cellStyle name="Standard 3 3 3 5 4" xfId="1198"/>
    <cellStyle name="Standard 3 3 3 5 4 2" xfId="3271"/>
    <cellStyle name="Standard 3 3 3 5 4 2 2" xfId="7006"/>
    <cellStyle name="Standard 3 3 3 5 4 2 2 2" xfId="15574"/>
    <cellStyle name="Standard 3 3 3 5 4 2 2 2 2" xfId="32415"/>
    <cellStyle name="Standard 3 3 3 5 4 2 2 3" xfId="24124"/>
    <cellStyle name="Standard 3 3 3 5 4 2 2 4" xfId="40706"/>
    <cellStyle name="Standard 3 3 3 5 4 2 2 5" xfId="49256"/>
    <cellStyle name="Standard 3 3 3 5 4 2 3" xfId="11841"/>
    <cellStyle name="Standard 3 3 3 5 4 2 3 2" xfId="28682"/>
    <cellStyle name="Standard 3 3 3 5 4 2 4" xfId="20391"/>
    <cellStyle name="Standard 3 3 3 5 4 2 5" xfId="36973"/>
    <cellStyle name="Standard 3 3 3 5 4 2 6" xfId="45523"/>
    <cellStyle name="Standard 3 3 3 5 4 3" xfId="7005"/>
    <cellStyle name="Standard 3 3 3 5 4 3 2" xfId="15573"/>
    <cellStyle name="Standard 3 3 3 5 4 3 2 2" xfId="32414"/>
    <cellStyle name="Standard 3 3 3 5 4 3 3" xfId="24123"/>
    <cellStyle name="Standard 3 3 3 5 4 3 4" xfId="40705"/>
    <cellStyle name="Standard 3 3 3 5 4 3 5" xfId="49255"/>
    <cellStyle name="Standard 3 3 3 5 4 4" xfId="9769"/>
    <cellStyle name="Standard 3 3 3 5 4 4 2" xfId="26610"/>
    <cellStyle name="Standard 3 3 3 5 4 5" xfId="18319"/>
    <cellStyle name="Standard 3 3 3 5 4 6" xfId="34901"/>
    <cellStyle name="Standard 3 3 3 5 4 7" xfId="43451"/>
    <cellStyle name="Standard 3 3 3 5 5" xfId="2235"/>
    <cellStyle name="Standard 3 3 3 5 5 2" xfId="7007"/>
    <cellStyle name="Standard 3 3 3 5 5 2 2" xfId="15575"/>
    <cellStyle name="Standard 3 3 3 5 5 2 2 2" xfId="32416"/>
    <cellStyle name="Standard 3 3 3 5 5 2 3" xfId="24125"/>
    <cellStyle name="Standard 3 3 3 5 5 2 4" xfId="40707"/>
    <cellStyle name="Standard 3 3 3 5 5 2 5" xfId="49257"/>
    <cellStyle name="Standard 3 3 3 5 5 3" xfId="10805"/>
    <cellStyle name="Standard 3 3 3 5 5 3 2" xfId="27646"/>
    <cellStyle name="Standard 3 3 3 5 5 4" xfId="19355"/>
    <cellStyle name="Standard 3 3 3 5 5 5" xfId="35937"/>
    <cellStyle name="Standard 3 3 3 5 5 6" xfId="44487"/>
    <cellStyle name="Standard 3 3 3 5 6" xfId="6992"/>
    <cellStyle name="Standard 3 3 3 5 6 2" xfId="15560"/>
    <cellStyle name="Standard 3 3 3 5 6 2 2" xfId="32401"/>
    <cellStyle name="Standard 3 3 3 5 6 3" xfId="24110"/>
    <cellStyle name="Standard 3 3 3 5 6 4" xfId="40692"/>
    <cellStyle name="Standard 3 3 3 5 6 5" xfId="49242"/>
    <cellStyle name="Standard 3 3 3 5 7" xfId="8473"/>
    <cellStyle name="Standard 3 3 3 5 7 2" xfId="17024"/>
    <cellStyle name="Standard 3 3 3 5 7 3" xfId="25574"/>
    <cellStyle name="Standard 3 3 3 5 7 4" xfId="42156"/>
    <cellStyle name="Standard 3 3 3 5 7 5" xfId="50706"/>
    <cellStyle name="Standard 3 3 3 5 8" xfId="8733"/>
    <cellStyle name="Standard 3 3 3 5 9" xfId="17283"/>
    <cellStyle name="Standard 3 3 3 6" xfId="293"/>
    <cellStyle name="Standard 3 3 3 6 2" xfId="811"/>
    <cellStyle name="Standard 3 3 3 6 2 2" xfId="1847"/>
    <cellStyle name="Standard 3 3 3 6 2 2 2" xfId="3920"/>
    <cellStyle name="Standard 3 3 3 6 2 2 2 2" xfId="7011"/>
    <cellStyle name="Standard 3 3 3 6 2 2 2 2 2" xfId="15579"/>
    <cellStyle name="Standard 3 3 3 6 2 2 2 2 2 2" xfId="32420"/>
    <cellStyle name="Standard 3 3 3 6 2 2 2 2 3" xfId="24129"/>
    <cellStyle name="Standard 3 3 3 6 2 2 2 2 4" xfId="40711"/>
    <cellStyle name="Standard 3 3 3 6 2 2 2 2 5" xfId="49261"/>
    <cellStyle name="Standard 3 3 3 6 2 2 2 3" xfId="12490"/>
    <cellStyle name="Standard 3 3 3 6 2 2 2 3 2" xfId="29331"/>
    <cellStyle name="Standard 3 3 3 6 2 2 2 4" xfId="21040"/>
    <cellStyle name="Standard 3 3 3 6 2 2 2 5" xfId="37622"/>
    <cellStyle name="Standard 3 3 3 6 2 2 2 6" xfId="46172"/>
    <cellStyle name="Standard 3 3 3 6 2 2 3" xfId="7010"/>
    <cellStyle name="Standard 3 3 3 6 2 2 3 2" xfId="15578"/>
    <cellStyle name="Standard 3 3 3 6 2 2 3 2 2" xfId="32419"/>
    <cellStyle name="Standard 3 3 3 6 2 2 3 3" xfId="24128"/>
    <cellStyle name="Standard 3 3 3 6 2 2 3 4" xfId="40710"/>
    <cellStyle name="Standard 3 3 3 6 2 2 3 5" xfId="49260"/>
    <cellStyle name="Standard 3 3 3 6 2 2 4" xfId="10418"/>
    <cellStyle name="Standard 3 3 3 6 2 2 4 2" xfId="27259"/>
    <cellStyle name="Standard 3 3 3 6 2 2 5" xfId="18968"/>
    <cellStyle name="Standard 3 3 3 6 2 2 6" xfId="35550"/>
    <cellStyle name="Standard 3 3 3 6 2 2 7" xfId="44100"/>
    <cellStyle name="Standard 3 3 3 6 2 3" xfId="2884"/>
    <cellStyle name="Standard 3 3 3 6 2 3 2" xfId="7012"/>
    <cellStyle name="Standard 3 3 3 6 2 3 2 2" xfId="15580"/>
    <cellStyle name="Standard 3 3 3 6 2 3 2 2 2" xfId="32421"/>
    <cellStyle name="Standard 3 3 3 6 2 3 2 3" xfId="24130"/>
    <cellStyle name="Standard 3 3 3 6 2 3 2 4" xfId="40712"/>
    <cellStyle name="Standard 3 3 3 6 2 3 2 5" xfId="49262"/>
    <cellStyle name="Standard 3 3 3 6 2 3 3" xfId="11454"/>
    <cellStyle name="Standard 3 3 3 6 2 3 3 2" xfId="28295"/>
    <cellStyle name="Standard 3 3 3 6 2 3 4" xfId="20004"/>
    <cellStyle name="Standard 3 3 3 6 2 3 5" xfId="36586"/>
    <cellStyle name="Standard 3 3 3 6 2 3 6" xfId="45136"/>
    <cellStyle name="Standard 3 3 3 6 2 4" xfId="7009"/>
    <cellStyle name="Standard 3 3 3 6 2 4 2" xfId="15577"/>
    <cellStyle name="Standard 3 3 3 6 2 4 2 2" xfId="32418"/>
    <cellStyle name="Standard 3 3 3 6 2 4 3" xfId="24127"/>
    <cellStyle name="Standard 3 3 3 6 2 4 4" xfId="40709"/>
    <cellStyle name="Standard 3 3 3 6 2 4 5" xfId="49259"/>
    <cellStyle name="Standard 3 3 3 6 2 5" xfId="9382"/>
    <cellStyle name="Standard 3 3 3 6 2 5 2" xfId="26223"/>
    <cellStyle name="Standard 3 3 3 6 2 6" xfId="17932"/>
    <cellStyle name="Standard 3 3 3 6 2 7" xfId="34514"/>
    <cellStyle name="Standard 3 3 3 6 2 8" xfId="43064"/>
    <cellStyle name="Standard 3 3 3 6 3" xfId="1329"/>
    <cellStyle name="Standard 3 3 3 6 3 2" xfId="3402"/>
    <cellStyle name="Standard 3 3 3 6 3 2 2" xfId="7014"/>
    <cellStyle name="Standard 3 3 3 6 3 2 2 2" xfId="15582"/>
    <cellStyle name="Standard 3 3 3 6 3 2 2 2 2" xfId="32423"/>
    <cellStyle name="Standard 3 3 3 6 3 2 2 3" xfId="24132"/>
    <cellStyle name="Standard 3 3 3 6 3 2 2 4" xfId="40714"/>
    <cellStyle name="Standard 3 3 3 6 3 2 2 5" xfId="49264"/>
    <cellStyle name="Standard 3 3 3 6 3 2 3" xfId="11972"/>
    <cellStyle name="Standard 3 3 3 6 3 2 3 2" xfId="28813"/>
    <cellStyle name="Standard 3 3 3 6 3 2 4" xfId="20522"/>
    <cellStyle name="Standard 3 3 3 6 3 2 5" xfId="37104"/>
    <cellStyle name="Standard 3 3 3 6 3 2 6" xfId="45654"/>
    <cellStyle name="Standard 3 3 3 6 3 3" xfId="7013"/>
    <cellStyle name="Standard 3 3 3 6 3 3 2" xfId="15581"/>
    <cellStyle name="Standard 3 3 3 6 3 3 2 2" xfId="32422"/>
    <cellStyle name="Standard 3 3 3 6 3 3 3" xfId="24131"/>
    <cellStyle name="Standard 3 3 3 6 3 3 4" xfId="40713"/>
    <cellStyle name="Standard 3 3 3 6 3 3 5" xfId="49263"/>
    <cellStyle name="Standard 3 3 3 6 3 4" xfId="9900"/>
    <cellStyle name="Standard 3 3 3 6 3 4 2" xfId="26741"/>
    <cellStyle name="Standard 3 3 3 6 3 5" xfId="18450"/>
    <cellStyle name="Standard 3 3 3 6 3 6" xfId="35032"/>
    <cellStyle name="Standard 3 3 3 6 3 7" xfId="43582"/>
    <cellStyle name="Standard 3 3 3 6 4" xfId="2366"/>
    <cellStyle name="Standard 3 3 3 6 4 2" xfId="7015"/>
    <cellStyle name="Standard 3 3 3 6 4 2 2" xfId="15583"/>
    <cellStyle name="Standard 3 3 3 6 4 2 2 2" xfId="32424"/>
    <cellStyle name="Standard 3 3 3 6 4 2 3" xfId="24133"/>
    <cellStyle name="Standard 3 3 3 6 4 2 4" xfId="40715"/>
    <cellStyle name="Standard 3 3 3 6 4 2 5" xfId="49265"/>
    <cellStyle name="Standard 3 3 3 6 4 3" xfId="10936"/>
    <cellStyle name="Standard 3 3 3 6 4 3 2" xfId="27777"/>
    <cellStyle name="Standard 3 3 3 6 4 4" xfId="19486"/>
    <cellStyle name="Standard 3 3 3 6 4 5" xfId="36068"/>
    <cellStyle name="Standard 3 3 3 6 4 6" xfId="44618"/>
    <cellStyle name="Standard 3 3 3 6 5" xfId="7008"/>
    <cellStyle name="Standard 3 3 3 6 5 2" xfId="15576"/>
    <cellStyle name="Standard 3 3 3 6 5 2 2" xfId="32417"/>
    <cellStyle name="Standard 3 3 3 6 5 3" xfId="24126"/>
    <cellStyle name="Standard 3 3 3 6 5 4" xfId="40708"/>
    <cellStyle name="Standard 3 3 3 6 5 5" xfId="49258"/>
    <cellStyle name="Standard 3 3 3 6 6" xfId="8864"/>
    <cellStyle name="Standard 3 3 3 6 6 2" xfId="25706"/>
    <cellStyle name="Standard 3 3 3 6 7" xfId="17414"/>
    <cellStyle name="Standard 3 3 3 6 8" xfId="33996"/>
    <cellStyle name="Standard 3 3 3 6 9" xfId="42546"/>
    <cellStyle name="Standard 3 3 3 7" xfId="552"/>
    <cellStyle name="Standard 3 3 3 7 2" xfId="1588"/>
    <cellStyle name="Standard 3 3 3 7 2 2" xfId="3661"/>
    <cellStyle name="Standard 3 3 3 7 2 2 2" xfId="7018"/>
    <cellStyle name="Standard 3 3 3 7 2 2 2 2" xfId="15586"/>
    <cellStyle name="Standard 3 3 3 7 2 2 2 2 2" xfId="32427"/>
    <cellStyle name="Standard 3 3 3 7 2 2 2 3" xfId="24136"/>
    <cellStyle name="Standard 3 3 3 7 2 2 2 4" xfId="40718"/>
    <cellStyle name="Standard 3 3 3 7 2 2 2 5" xfId="49268"/>
    <cellStyle name="Standard 3 3 3 7 2 2 3" xfId="12231"/>
    <cellStyle name="Standard 3 3 3 7 2 2 3 2" xfId="29072"/>
    <cellStyle name="Standard 3 3 3 7 2 2 4" xfId="20781"/>
    <cellStyle name="Standard 3 3 3 7 2 2 5" xfId="37363"/>
    <cellStyle name="Standard 3 3 3 7 2 2 6" xfId="45913"/>
    <cellStyle name="Standard 3 3 3 7 2 3" xfId="7017"/>
    <cellStyle name="Standard 3 3 3 7 2 3 2" xfId="15585"/>
    <cellStyle name="Standard 3 3 3 7 2 3 2 2" xfId="32426"/>
    <cellStyle name="Standard 3 3 3 7 2 3 3" xfId="24135"/>
    <cellStyle name="Standard 3 3 3 7 2 3 4" xfId="40717"/>
    <cellStyle name="Standard 3 3 3 7 2 3 5" xfId="49267"/>
    <cellStyle name="Standard 3 3 3 7 2 4" xfId="10159"/>
    <cellStyle name="Standard 3 3 3 7 2 4 2" xfId="27000"/>
    <cellStyle name="Standard 3 3 3 7 2 5" xfId="18709"/>
    <cellStyle name="Standard 3 3 3 7 2 6" xfId="35291"/>
    <cellStyle name="Standard 3 3 3 7 2 7" xfId="43841"/>
    <cellStyle name="Standard 3 3 3 7 3" xfId="2625"/>
    <cellStyle name="Standard 3 3 3 7 3 2" xfId="7019"/>
    <cellStyle name="Standard 3 3 3 7 3 2 2" xfId="15587"/>
    <cellStyle name="Standard 3 3 3 7 3 2 2 2" xfId="32428"/>
    <cellStyle name="Standard 3 3 3 7 3 2 3" xfId="24137"/>
    <cellStyle name="Standard 3 3 3 7 3 2 4" xfId="40719"/>
    <cellStyle name="Standard 3 3 3 7 3 2 5" xfId="49269"/>
    <cellStyle name="Standard 3 3 3 7 3 3" xfId="11195"/>
    <cellStyle name="Standard 3 3 3 7 3 3 2" xfId="28036"/>
    <cellStyle name="Standard 3 3 3 7 3 4" xfId="19745"/>
    <cellStyle name="Standard 3 3 3 7 3 5" xfId="36327"/>
    <cellStyle name="Standard 3 3 3 7 3 6" xfId="44877"/>
    <cellStyle name="Standard 3 3 3 7 4" xfId="7016"/>
    <cellStyle name="Standard 3 3 3 7 4 2" xfId="15584"/>
    <cellStyle name="Standard 3 3 3 7 4 2 2" xfId="32425"/>
    <cellStyle name="Standard 3 3 3 7 4 3" xfId="24134"/>
    <cellStyle name="Standard 3 3 3 7 4 4" xfId="40716"/>
    <cellStyle name="Standard 3 3 3 7 4 5" xfId="49266"/>
    <cellStyle name="Standard 3 3 3 7 5" xfId="9123"/>
    <cellStyle name="Standard 3 3 3 7 5 2" xfId="25964"/>
    <cellStyle name="Standard 3 3 3 7 6" xfId="17673"/>
    <cellStyle name="Standard 3 3 3 7 7" xfId="34255"/>
    <cellStyle name="Standard 3 3 3 7 8" xfId="42805"/>
    <cellStyle name="Standard 3 3 3 8" xfId="1070"/>
    <cellStyle name="Standard 3 3 3 8 2" xfId="3143"/>
    <cellStyle name="Standard 3 3 3 8 2 2" xfId="7021"/>
    <cellStyle name="Standard 3 3 3 8 2 2 2" xfId="15589"/>
    <cellStyle name="Standard 3 3 3 8 2 2 2 2" xfId="32430"/>
    <cellStyle name="Standard 3 3 3 8 2 2 3" xfId="24139"/>
    <cellStyle name="Standard 3 3 3 8 2 2 4" xfId="40721"/>
    <cellStyle name="Standard 3 3 3 8 2 2 5" xfId="49271"/>
    <cellStyle name="Standard 3 3 3 8 2 3" xfId="11713"/>
    <cellStyle name="Standard 3 3 3 8 2 3 2" xfId="28554"/>
    <cellStyle name="Standard 3 3 3 8 2 4" xfId="20263"/>
    <cellStyle name="Standard 3 3 3 8 2 5" xfId="36845"/>
    <cellStyle name="Standard 3 3 3 8 2 6" xfId="45395"/>
    <cellStyle name="Standard 3 3 3 8 3" xfId="7020"/>
    <cellStyle name="Standard 3 3 3 8 3 2" xfId="15588"/>
    <cellStyle name="Standard 3 3 3 8 3 2 2" xfId="32429"/>
    <cellStyle name="Standard 3 3 3 8 3 3" xfId="24138"/>
    <cellStyle name="Standard 3 3 3 8 3 4" xfId="40720"/>
    <cellStyle name="Standard 3 3 3 8 3 5" xfId="49270"/>
    <cellStyle name="Standard 3 3 3 8 4" xfId="9641"/>
    <cellStyle name="Standard 3 3 3 8 4 2" xfId="26482"/>
    <cellStyle name="Standard 3 3 3 8 5" xfId="18191"/>
    <cellStyle name="Standard 3 3 3 8 6" xfId="34773"/>
    <cellStyle name="Standard 3 3 3 8 7" xfId="43323"/>
    <cellStyle name="Standard 3 3 3 9" xfId="2107"/>
    <cellStyle name="Standard 3 3 3 9 2" xfId="7022"/>
    <cellStyle name="Standard 3 3 3 9 2 2" xfId="15590"/>
    <cellStyle name="Standard 3 3 3 9 2 2 2" xfId="32431"/>
    <cellStyle name="Standard 3 3 3 9 2 3" xfId="24140"/>
    <cellStyle name="Standard 3 3 3 9 2 4" xfId="40722"/>
    <cellStyle name="Standard 3 3 3 9 2 5" xfId="49272"/>
    <cellStyle name="Standard 3 3 3 9 3" xfId="10677"/>
    <cellStyle name="Standard 3 3 3 9 3 2" xfId="27518"/>
    <cellStyle name="Standard 3 3 3 9 4" xfId="19227"/>
    <cellStyle name="Standard 3 3 3 9 5" xfId="35809"/>
    <cellStyle name="Standard 3 3 3 9 6" xfId="44359"/>
    <cellStyle name="Standard 3 3 4" xfId="36"/>
    <cellStyle name="Standard 3 3 4 10" xfId="8353"/>
    <cellStyle name="Standard 3 3 4 10 2" xfId="16904"/>
    <cellStyle name="Standard 3 3 4 10 3" xfId="25454"/>
    <cellStyle name="Standard 3 3 4 10 4" xfId="42036"/>
    <cellStyle name="Standard 3 3 4 10 5" xfId="50586"/>
    <cellStyle name="Standard 3 3 4 11" xfId="8613"/>
    <cellStyle name="Standard 3 3 4 12" xfId="17163"/>
    <cellStyle name="Standard 3 3 4 13" xfId="33745"/>
    <cellStyle name="Standard 3 3 4 14" xfId="42295"/>
    <cellStyle name="Standard 3 3 4 2" xfId="68"/>
    <cellStyle name="Standard 3 3 4 2 10" xfId="8645"/>
    <cellStyle name="Standard 3 3 4 2 11" xfId="17195"/>
    <cellStyle name="Standard 3 3 4 2 12" xfId="33777"/>
    <cellStyle name="Standard 3 3 4 2 13" xfId="42327"/>
    <cellStyle name="Standard 3 3 4 2 2" xfId="132"/>
    <cellStyle name="Standard 3 3 4 2 2 10" xfId="17259"/>
    <cellStyle name="Standard 3 3 4 2 2 11" xfId="33841"/>
    <cellStyle name="Standard 3 3 4 2 2 12" xfId="42391"/>
    <cellStyle name="Standard 3 3 4 2 2 2" xfId="261"/>
    <cellStyle name="Standard 3 3 4 2 2 2 10" xfId="33969"/>
    <cellStyle name="Standard 3 3 4 2 2 2 11" xfId="42519"/>
    <cellStyle name="Standard 3 3 4 2 2 2 2" xfId="525"/>
    <cellStyle name="Standard 3 3 4 2 2 2 2 2" xfId="1043"/>
    <cellStyle name="Standard 3 3 4 2 2 2 2 2 2" xfId="2079"/>
    <cellStyle name="Standard 3 3 4 2 2 2 2 2 2 2" xfId="4152"/>
    <cellStyle name="Standard 3 3 4 2 2 2 2 2 2 2 2" xfId="7030"/>
    <cellStyle name="Standard 3 3 4 2 2 2 2 2 2 2 2 2" xfId="15598"/>
    <cellStyle name="Standard 3 3 4 2 2 2 2 2 2 2 2 2 2" xfId="32439"/>
    <cellStyle name="Standard 3 3 4 2 2 2 2 2 2 2 2 3" xfId="24148"/>
    <cellStyle name="Standard 3 3 4 2 2 2 2 2 2 2 2 4" xfId="40730"/>
    <cellStyle name="Standard 3 3 4 2 2 2 2 2 2 2 2 5" xfId="49280"/>
    <cellStyle name="Standard 3 3 4 2 2 2 2 2 2 2 3" xfId="12722"/>
    <cellStyle name="Standard 3 3 4 2 2 2 2 2 2 2 3 2" xfId="29563"/>
    <cellStyle name="Standard 3 3 4 2 2 2 2 2 2 2 4" xfId="21272"/>
    <cellStyle name="Standard 3 3 4 2 2 2 2 2 2 2 5" xfId="37854"/>
    <cellStyle name="Standard 3 3 4 2 2 2 2 2 2 2 6" xfId="46404"/>
    <cellStyle name="Standard 3 3 4 2 2 2 2 2 2 3" xfId="7029"/>
    <cellStyle name="Standard 3 3 4 2 2 2 2 2 2 3 2" xfId="15597"/>
    <cellStyle name="Standard 3 3 4 2 2 2 2 2 2 3 2 2" xfId="32438"/>
    <cellStyle name="Standard 3 3 4 2 2 2 2 2 2 3 3" xfId="24147"/>
    <cellStyle name="Standard 3 3 4 2 2 2 2 2 2 3 4" xfId="40729"/>
    <cellStyle name="Standard 3 3 4 2 2 2 2 2 2 3 5" xfId="49279"/>
    <cellStyle name="Standard 3 3 4 2 2 2 2 2 2 4" xfId="10650"/>
    <cellStyle name="Standard 3 3 4 2 2 2 2 2 2 4 2" xfId="27491"/>
    <cellStyle name="Standard 3 3 4 2 2 2 2 2 2 5" xfId="19200"/>
    <cellStyle name="Standard 3 3 4 2 2 2 2 2 2 6" xfId="35782"/>
    <cellStyle name="Standard 3 3 4 2 2 2 2 2 2 7" xfId="44332"/>
    <cellStyle name="Standard 3 3 4 2 2 2 2 2 3" xfId="3116"/>
    <cellStyle name="Standard 3 3 4 2 2 2 2 2 3 2" xfId="7031"/>
    <cellStyle name="Standard 3 3 4 2 2 2 2 2 3 2 2" xfId="15599"/>
    <cellStyle name="Standard 3 3 4 2 2 2 2 2 3 2 2 2" xfId="32440"/>
    <cellStyle name="Standard 3 3 4 2 2 2 2 2 3 2 3" xfId="24149"/>
    <cellStyle name="Standard 3 3 4 2 2 2 2 2 3 2 4" xfId="40731"/>
    <cellStyle name="Standard 3 3 4 2 2 2 2 2 3 2 5" xfId="49281"/>
    <cellStyle name="Standard 3 3 4 2 2 2 2 2 3 3" xfId="11686"/>
    <cellStyle name="Standard 3 3 4 2 2 2 2 2 3 3 2" xfId="28527"/>
    <cellStyle name="Standard 3 3 4 2 2 2 2 2 3 4" xfId="20236"/>
    <cellStyle name="Standard 3 3 4 2 2 2 2 2 3 5" xfId="36818"/>
    <cellStyle name="Standard 3 3 4 2 2 2 2 2 3 6" xfId="45368"/>
    <cellStyle name="Standard 3 3 4 2 2 2 2 2 4" xfId="7028"/>
    <cellStyle name="Standard 3 3 4 2 2 2 2 2 4 2" xfId="15596"/>
    <cellStyle name="Standard 3 3 4 2 2 2 2 2 4 2 2" xfId="32437"/>
    <cellStyle name="Standard 3 3 4 2 2 2 2 2 4 3" xfId="24146"/>
    <cellStyle name="Standard 3 3 4 2 2 2 2 2 4 4" xfId="40728"/>
    <cellStyle name="Standard 3 3 4 2 2 2 2 2 4 5" xfId="49278"/>
    <cellStyle name="Standard 3 3 4 2 2 2 2 2 5" xfId="9614"/>
    <cellStyle name="Standard 3 3 4 2 2 2 2 2 5 2" xfId="26455"/>
    <cellStyle name="Standard 3 3 4 2 2 2 2 2 6" xfId="18164"/>
    <cellStyle name="Standard 3 3 4 2 2 2 2 2 7" xfId="34746"/>
    <cellStyle name="Standard 3 3 4 2 2 2 2 2 8" xfId="43296"/>
    <cellStyle name="Standard 3 3 4 2 2 2 2 3" xfId="1561"/>
    <cellStyle name="Standard 3 3 4 2 2 2 2 3 2" xfId="3634"/>
    <cellStyle name="Standard 3 3 4 2 2 2 2 3 2 2" xfId="7033"/>
    <cellStyle name="Standard 3 3 4 2 2 2 2 3 2 2 2" xfId="15601"/>
    <cellStyle name="Standard 3 3 4 2 2 2 2 3 2 2 2 2" xfId="32442"/>
    <cellStyle name="Standard 3 3 4 2 2 2 2 3 2 2 3" xfId="24151"/>
    <cellStyle name="Standard 3 3 4 2 2 2 2 3 2 2 4" xfId="40733"/>
    <cellStyle name="Standard 3 3 4 2 2 2 2 3 2 2 5" xfId="49283"/>
    <cellStyle name="Standard 3 3 4 2 2 2 2 3 2 3" xfId="12204"/>
    <cellStyle name="Standard 3 3 4 2 2 2 2 3 2 3 2" xfId="29045"/>
    <cellStyle name="Standard 3 3 4 2 2 2 2 3 2 4" xfId="20754"/>
    <cellStyle name="Standard 3 3 4 2 2 2 2 3 2 5" xfId="37336"/>
    <cellStyle name="Standard 3 3 4 2 2 2 2 3 2 6" xfId="45886"/>
    <cellStyle name="Standard 3 3 4 2 2 2 2 3 3" xfId="7032"/>
    <cellStyle name="Standard 3 3 4 2 2 2 2 3 3 2" xfId="15600"/>
    <cellStyle name="Standard 3 3 4 2 2 2 2 3 3 2 2" xfId="32441"/>
    <cellStyle name="Standard 3 3 4 2 2 2 2 3 3 3" xfId="24150"/>
    <cellStyle name="Standard 3 3 4 2 2 2 2 3 3 4" xfId="40732"/>
    <cellStyle name="Standard 3 3 4 2 2 2 2 3 3 5" xfId="49282"/>
    <cellStyle name="Standard 3 3 4 2 2 2 2 3 4" xfId="10132"/>
    <cellStyle name="Standard 3 3 4 2 2 2 2 3 4 2" xfId="26973"/>
    <cellStyle name="Standard 3 3 4 2 2 2 2 3 5" xfId="18682"/>
    <cellStyle name="Standard 3 3 4 2 2 2 2 3 6" xfId="35264"/>
    <cellStyle name="Standard 3 3 4 2 2 2 2 3 7" xfId="43814"/>
    <cellStyle name="Standard 3 3 4 2 2 2 2 4" xfId="2598"/>
    <cellStyle name="Standard 3 3 4 2 2 2 2 4 2" xfId="7034"/>
    <cellStyle name="Standard 3 3 4 2 2 2 2 4 2 2" xfId="15602"/>
    <cellStyle name="Standard 3 3 4 2 2 2 2 4 2 2 2" xfId="32443"/>
    <cellStyle name="Standard 3 3 4 2 2 2 2 4 2 3" xfId="24152"/>
    <cellStyle name="Standard 3 3 4 2 2 2 2 4 2 4" xfId="40734"/>
    <cellStyle name="Standard 3 3 4 2 2 2 2 4 2 5" xfId="49284"/>
    <cellStyle name="Standard 3 3 4 2 2 2 2 4 3" xfId="11168"/>
    <cellStyle name="Standard 3 3 4 2 2 2 2 4 3 2" xfId="28009"/>
    <cellStyle name="Standard 3 3 4 2 2 2 2 4 4" xfId="19718"/>
    <cellStyle name="Standard 3 3 4 2 2 2 2 4 5" xfId="36300"/>
    <cellStyle name="Standard 3 3 4 2 2 2 2 4 6" xfId="44850"/>
    <cellStyle name="Standard 3 3 4 2 2 2 2 5" xfId="7027"/>
    <cellStyle name="Standard 3 3 4 2 2 2 2 5 2" xfId="15595"/>
    <cellStyle name="Standard 3 3 4 2 2 2 2 5 2 2" xfId="32436"/>
    <cellStyle name="Standard 3 3 4 2 2 2 2 5 3" xfId="24145"/>
    <cellStyle name="Standard 3 3 4 2 2 2 2 5 4" xfId="40727"/>
    <cellStyle name="Standard 3 3 4 2 2 2 2 5 5" xfId="49277"/>
    <cellStyle name="Standard 3 3 4 2 2 2 2 6" xfId="9096"/>
    <cellStyle name="Standard 3 3 4 2 2 2 2 6 2" xfId="25938"/>
    <cellStyle name="Standard 3 3 4 2 2 2 2 7" xfId="17646"/>
    <cellStyle name="Standard 3 3 4 2 2 2 2 8" xfId="34228"/>
    <cellStyle name="Standard 3 3 4 2 2 2 2 9" xfId="42778"/>
    <cellStyle name="Standard 3 3 4 2 2 2 3" xfId="784"/>
    <cellStyle name="Standard 3 3 4 2 2 2 3 2" xfId="1820"/>
    <cellStyle name="Standard 3 3 4 2 2 2 3 2 2" xfId="3893"/>
    <cellStyle name="Standard 3 3 4 2 2 2 3 2 2 2" xfId="7037"/>
    <cellStyle name="Standard 3 3 4 2 2 2 3 2 2 2 2" xfId="15605"/>
    <cellStyle name="Standard 3 3 4 2 2 2 3 2 2 2 2 2" xfId="32446"/>
    <cellStyle name="Standard 3 3 4 2 2 2 3 2 2 2 3" xfId="24155"/>
    <cellStyle name="Standard 3 3 4 2 2 2 3 2 2 2 4" xfId="40737"/>
    <cellStyle name="Standard 3 3 4 2 2 2 3 2 2 2 5" xfId="49287"/>
    <cellStyle name="Standard 3 3 4 2 2 2 3 2 2 3" xfId="12463"/>
    <cellStyle name="Standard 3 3 4 2 2 2 3 2 2 3 2" xfId="29304"/>
    <cellStyle name="Standard 3 3 4 2 2 2 3 2 2 4" xfId="21013"/>
    <cellStyle name="Standard 3 3 4 2 2 2 3 2 2 5" xfId="37595"/>
    <cellStyle name="Standard 3 3 4 2 2 2 3 2 2 6" xfId="46145"/>
    <cellStyle name="Standard 3 3 4 2 2 2 3 2 3" xfId="7036"/>
    <cellStyle name="Standard 3 3 4 2 2 2 3 2 3 2" xfId="15604"/>
    <cellStyle name="Standard 3 3 4 2 2 2 3 2 3 2 2" xfId="32445"/>
    <cellStyle name="Standard 3 3 4 2 2 2 3 2 3 3" xfId="24154"/>
    <cellStyle name="Standard 3 3 4 2 2 2 3 2 3 4" xfId="40736"/>
    <cellStyle name="Standard 3 3 4 2 2 2 3 2 3 5" xfId="49286"/>
    <cellStyle name="Standard 3 3 4 2 2 2 3 2 4" xfId="10391"/>
    <cellStyle name="Standard 3 3 4 2 2 2 3 2 4 2" xfId="27232"/>
    <cellStyle name="Standard 3 3 4 2 2 2 3 2 5" xfId="18941"/>
    <cellStyle name="Standard 3 3 4 2 2 2 3 2 6" xfId="35523"/>
    <cellStyle name="Standard 3 3 4 2 2 2 3 2 7" xfId="44073"/>
    <cellStyle name="Standard 3 3 4 2 2 2 3 3" xfId="2857"/>
    <cellStyle name="Standard 3 3 4 2 2 2 3 3 2" xfId="7038"/>
    <cellStyle name="Standard 3 3 4 2 2 2 3 3 2 2" xfId="15606"/>
    <cellStyle name="Standard 3 3 4 2 2 2 3 3 2 2 2" xfId="32447"/>
    <cellStyle name="Standard 3 3 4 2 2 2 3 3 2 3" xfId="24156"/>
    <cellStyle name="Standard 3 3 4 2 2 2 3 3 2 4" xfId="40738"/>
    <cellStyle name="Standard 3 3 4 2 2 2 3 3 2 5" xfId="49288"/>
    <cellStyle name="Standard 3 3 4 2 2 2 3 3 3" xfId="11427"/>
    <cellStyle name="Standard 3 3 4 2 2 2 3 3 3 2" xfId="28268"/>
    <cellStyle name="Standard 3 3 4 2 2 2 3 3 4" xfId="19977"/>
    <cellStyle name="Standard 3 3 4 2 2 2 3 3 5" xfId="36559"/>
    <cellStyle name="Standard 3 3 4 2 2 2 3 3 6" xfId="45109"/>
    <cellStyle name="Standard 3 3 4 2 2 2 3 4" xfId="7035"/>
    <cellStyle name="Standard 3 3 4 2 2 2 3 4 2" xfId="15603"/>
    <cellStyle name="Standard 3 3 4 2 2 2 3 4 2 2" xfId="32444"/>
    <cellStyle name="Standard 3 3 4 2 2 2 3 4 3" xfId="24153"/>
    <cellStyle name="Standard 3 3 4 2 2 2 3 4 4" xfId="40735"/>
    <cellStyle name="Standard 3 3 4 2 2 2 3 4 5" xfId="49285"/>
    <cellStyle name="Standard 3 3 4 2 2 2 3 5" xfId="9355"/>
    <cellStyle name="Standard 3 3 4 2 2 2 3 5 2" xfId="26196"/>
    <cellStyle name="Standard 3 3 4 2 2 2 3 6" xfId="17905"/>
    <cellStyle name="Standard 3 3 4 2 2 2 3 7" xfId="34487"/>
    <cellStyle name="Standard 3 3 4 2 2 2 3 8" xfId="43037"/>
    <cellStyle name="Standard 3 3 4 2 2 2 4" xfId="1302"/>
    <cellStyle name="Standard 3 3 4 2 2 2 4 2" xfId="3375"/>
    <cellStyle name="Standard 3 3 4 2 2 2 4 2 2" xfId="7040"/>
    <cellStyle name="Standard 3 3 4 2 2 2 4 2 2 2" xfId="15608"/>
    <cellStyle name="Standard 3 3 4 2 2 2 4 2 2 2 2" xfId="32449"/>
    <cellStyle name="Standard 3 3 4 2 2 2 4 2 2 3" xfId="24158"/>
    <cellStyle name="Standard 3 3 4 2 2 2 4 2 2 4" xfId="40740"/>
    <cellStyle name="Standard 3 3 4 2 2 2 4 2 2 5" xfId="49290"/>
    <cellStyle name="Standard 3 3 4 2 2 2 4 2 3" xfId="11945"/>
    <cellStyle name="Standard 3 3 4 2 2 2 4 2 3 2" xfId="28786"/>
    <cellStyle name="Standard 3 3 4 2 2 2 4 2 4" xfId="20495"/>
    <cellStyle name="Standard 3 3 4 2 2 2 4 2 5" xfId="37077"/>
    <cellStyle name="Standard 3 3 4 2 2 2 4 2 6" xfId="45627"/>
    <cellStyle name="Standard 3 3 4 2 2 2 4 3" xfId="7039"/>
    <cellStyle name="Standard 3 3 4 2 2 2 4 3 2" xfId="15607"/>
    <cellStyle name="Standard 3 3 4 2 2 2 4 3 2 2" xfId="32448"/>
    <cellStyle name="Standard 3 3 4 2 2 2 4 3 3" xfId="24157"/>
    <cellStyle name="Standard 3 3 4 2 2 2 4 3 4" xfId="40739"/>
    <cellStyle name="Standard 3 3 4 2 2 2 4 3 5" xfId="49289"/>
    <cellStyle name="Standard 3 3 4 2 2 2 4 4" xfId="9873"/>
    <cellStyle name="Standard 3 3 4 2 2 2 4 4 2" xfId="26714"/>
    <cellStyle name="Standard 3 3 4 2 2 2 4 5" xfId="18423"/>
    <cellStyle name="Standard 3 3 4 2 2 2 4 6" xfId="35005"/>
    <cellStyle name="Standard 3 3 4 2 2 2 4 7" xfId="43555"/>
    <cellStyle name="Standard 3 3 4 2 2 2 5" xfId="2339"/>
    <cellStyle name="Standard 3 3 4 2 2 2 5 2" xfId="7041"/>
    <cellStyle name="Standard 3 3 4 2 2 2 5 2 2" xfId="15609"/>
    <cellStyle name="Standard 3 3 4 2 2 2 5 2 2 2" xfId="32450"/>
    <cellStyle name="Standard 3 3 4 2 2 2 5 2 3" xfId="24159"/>
    <cellStyle name="Standard 3 3 4 2 2 2 5 2 4" xfId="40741"/>
    <cellStyle name="Standard 3 3 4 2 2 2 5 2 5" xfId="49291"/>
    <cellStyle name="Standard 3 3 4 2 2 2 5 3" xfId="10909"/>
    <cellStyle name="Standard 3 3 4 2 2 2 5 3 2" xfId="27750"/>
    <cellStyle name="Standard 3 3 4 2 2 2 5 4" xfId="19459"/>
    <cellStyle name="Standard 3 3 4 2 2 2 5 5" xfId="36041"/>
    <cellStyle name="Standard 3 3 4 2 2 2 5 6" xfId="44591"/>
    <cellStyle name="Standard 3 3 4 2 2 2 6" xfId="7026"/>
    <cellStyle name="Standard 3 3 4 2 2 2 6 2" xfId="15594"/>
    <cellStyle name="Standard 3 3 4 2 2 2 6 2 2" xfId="32435"/>
    <cellStyle name="Standard 3 3 4 2 2 2 6 3" xfId="24144"/>
    <cellStyle name="Standard 3 3 4 2 2 2 6 4" xfId="40726"/>
    <cellStyle name="Standard 3 3 4 2 2 2 6 5" xfId="49276"/>
    <cellStyle name="Standard 3 3 4 2 2 2 7" xfId="8577"/>
    <cellStyle name="Standard 3 3 4 2 2 2 7 2" xfId="17128"/>
    <cellStyle name="Standard 3 3 4 2 2 2 7 3" xfId="25678"/>
    <cellStyle name="Standard 3 3 4 2 2 2 7 4" xfId="42260"/>
    <cellStyle name="Standard 3 3 4 2 2 2 7 5" xfId="50810"/>
    <cellStyle name="Standard 3 3 4 2 2 2 8" xfId="8837"/>
    <cellStyle name="Standard 3 3 4 2 2 2 9" xfId="17387"/>
    <cellStyle name="Standard 3 3 4 2 2 3" xfId="397"/>
    <cellStyle name="Standard 3 3 4 2 2 3 2" xfId="915"/>
    <cellStyle name="Standard 3 3 4 2 2 3 2 2" xfId="1951"/>
    <cellStyle name="Standard 3 3 4 2 2 3 2 2 2" xfId="4024"/>
    <cellStyle name="Standard 3 3 4 2 2 3 2 2 2 2" xfId="7045"/>
    <cellStyle name="Standard 3 3 4 2 2 3 2 2 2 2 2" xfId="15613"/>
    <cellStyle name="Standard 3 3 4 2 2 3 2 2 2 2 2 2" xfId="32454"/>
    <cellStyle name="Standard 3 3 4 2 2 3 2 2 2 2 3" xfId="24163"/>
    <cellStyle name="Standard 3 3 4 2 2 3 2 2 2 2 4" xfId="40745"/>
    <cellStyle name="Standard 3 3 4 2 2 3 2 2 2 2 5" xfId="49295"/>
    <cellStyle name="Standard 3 3 4 2 2 3 2 2 2 3" xfId="12594"/>
    <cellStyle name="Standard 3 3 4 2 2 3 2 2 2 3 2" xfId="29435"/>
    <cellStyle name="Standard 3 3 4 2 2 3 2 2 2 4" xfId="21144"/>
    <cellStyle name="Standard 3 3 4 2 2 3 2 2 2 5" xfId="37726"/>
    <cellStyle name="Standard 3 3 4 2 2 3 2 2 2 6" xfId="46276"/>
    <cellStyle name="Standard 3 3 4 2 2 3 2 2 3" xfId="7044"/>
    <cellStyle name="Standard 3 3 4 2 2 3 2 2 3 2" xfId="15612"/>
    <cellStyle name="Standard 3 3 4 2 2 3 2 2 3 2 2" xfId="32453"/>
    <cellStyle name="Standard 3 3 4 2 2 3 2 2 3 3" xfId="24162"/>
    <cellStyle name="Standard 3 3 4 2 2 3 2 2 3 4" xfId="40744"/>
    <cellStyle name="Standard 3 3 4 2 2 3 2 2 3 5" xfId="49294"/>
    <cellStyle name="Standard 3 3 4 2 2 3 2 2 4" xfId="10522"/>
    <cellStyle name="Standard 3 3 4 2 2 3 2 2 4 2" xfId="27363"/>
    <cellStyle name="Standard 3 3 4 2 2 3 2 2 5" xfId="19072"/>
    <cellStyle name="Standard 3 3 4 2 2 3 2 2 6" xfId="35654"/>
    <cellStyle name="Standard 3 3 4 2 2 3 2 2 7" xfId="44204"/>
    <cellStyle name="Standard 3 3 4 2 2 3 2 3" xfId="2988"/>
    <cellStyle name="Standard 3 3 4 2 2 3 2 3 2" xfId="7046"/>
    <cellStyle name="Standard 3 3 4 2 2 3 2 3 2 2" xfId="15614"/>
    <cellStyle name="Standard 3 3 4 2 2 3 2 3 2 2 2" xfId="32455"/>
    <cellStyle name="Standard 3 3 4 2 2 3 2 3 2 3" xfId="24164"/>
    <cellStyle name="Standard 3 3 4 2 2 3 2 3 2 4" xfId="40746"/>
    <cellStyle name="Standard 3 3 4 2 2 3 2 3 2 5" xfId="49296"/>
    <cellStyle name="Standard 3 3 4 2 2 3 2 3 3" xfId="11558"/>
    <cellStyle name="Standard 3 3 4 2 2 3 2 3 3 2" xfId="28399"/>
    <cellStyle name="Standard 3 3 4 2 2 3 2 3 4" xfId="20108"/>
    <cellStyle name="Standard 3 3 4 2 2 3 2 3 5" xfId="36690"/>
    <cellStyle name="Standard 3 3 4 2 2 3 2 3 6" xfId="45240"/>
    <cellStyle name="Standard 3 3 4 2 2 3 2 4" xfId="7043"/>
    <cellStyle name="Standard 3 3 4 2 2 3 2 4 2" xfId="15611"/>
    <cellStyle name="Standard 3 3 4 2 2 3 2 4 2 2" xfId="32452"/>
    <cellStyle name="Standard 3 3 4 2 2 3 2 4 3" xfId="24161"/>
    <cellStyle name="Standard 3 3 4 2 2 3 2 4 4" xfId="40743"/>
    <cellStyle name="Standard 3 3 4 2 2 3 2 4 5" xfId="49293"/>
    <cellStyle name="Standard 3 3 4 2 2 3 2 5" xfId="9486"/>
    <cellStyle name="Standard 3 3 4 2 2 3 2 5 2" xfId="26327"/>
    <cellStyle name="Standard 3 3 4 2 2 3 2 6" xfId="18036"/>
    <cellStyle name="Standard 3 3 4 2 2 3 2 7" xfId="34618"/>
    <cellStyle name="Standard 3 3 4 2 2 3 2 8" xfId="43168"/>
    <cellStyle name="Standard 3 3 4 2 2 3 3" xfId="1433"/>
    <cellStyle name="Standard 3 3 4 2 2 3 3 2" xfId="3506"/>
    <cellStyle name="Standard 3 3 4 2 2 3 3 2 2" xfId="7048"/>
    <cellStyle name="Standard 3 3 4 2 2 3 3 2 2 2" xfId="15616"/>
    <cellStyle name="Standard 3 3 4 2 2 3 3 2 2 2 2" xfId="32457"/>
    <cellStyle name="Standard 3 3 4 2 2 3 3 2 2 3" xfId="24166"/>
    <cellStyle name="Standard 3 3 4 2 2 3 3 2 2 4" xfId="40748"/>
    <cellStyle name="Standard 3 3 4 2 2 3 3 2 2 5" xfId="49298"/>
    <cellStyle name="Standard 3 3 4 2 2 3 3 2 3" xfId="12076"/>
    <cellStyle name="Standard 3 3 4 2 2 3 3 2 3 2" xfId="28917"/>
    <cellStyle name="Standard 3 3 4 2 2 3 3 2 4" xfId="20626"/>
    <cellStyle name="Standard 3 3 4 2 2 3 3 2 5" xfId="37208"/>
    <cellStyle name="Standard 3 3 4 2 2 3 3 2 6" xfId="45758"/>
    <cellStyle name="Standard 3 3 4 2 2 3 3 3" xfId="7047"/>
    <cellStyle name="Standard 3 3 4 2 2 3 3 3 2" xfId="15615"/>
    <cellStyle name="Standard 3 3 4 2 2 3 3 3 2 2" xfId="32456"/>
    <cellStyle name="Standard 3 3 4 2 2 3 3 3 3" xfId="24165"/>
    <cellStyle name="Standard 3 3 4 2 2 3 3 3 4" xfId="40747"/>
    <cellStyle name="Standard 3 3 4 2 2 3 3 3 5" xfId="49297"/>
    <cellStyle name="Standard 3 3 4 2 2 3 3 4" xfId="10004"/>
    <cellStyle name="Standard 3 3 4 2 2 3 3 4 2" xfId="26845"/>
    <cellStyle name="Standard 3 3 4 2 2 3 3 5" xfId="18554"/>
    <cellStyle name="Standard 3 3 4 2 2 3 3 6" xfId="35136"/>
    <cellStyle name="Standard 3 3 4 2 2 3 3 7" xfId="43686"/>
    <cellStyle name="Standard 3 3 4 2 2 3 4" xfId="2470"/>
    <cellStyle name="Standard 3 3 4 2 2 3 4 2" xfId="7049"/>
    <cellStyle name="Standard 3 3 4 2 2 3 4 2 2" xfId="15617"/>
    <cellStyle name="Standard 3 3 4 2 2 3 4 2 2 2" xfId="32458"/>
    <cellStyle name="Standard 3 3 4 2 2 3 4 2 3" xfId="24167"/>
    <cellStyle name="Standard 3 3 4 2 2 3 4 2 4" xfId="40749"/>
    <cellStyle name="Standard 3 3 4 2 2 3 4 2 5" xfId="49299"/>
    <cellStyle name="Standard 3 3 4 2 2 3 4 3" xfId="11040"/>
    <cellStyle name="Standard 3 3 4 2 2 3 4 3 2" xfId="27881"/>
    <cellStyle name="Standard 3 3 4 2 2 3 4 4" xfId="19590"/>
    <cellStyle name="Standard 3 3 4 2 2 3 4 5" xfId="36172"/>
    <cellStyle name="Standard 3 3 4 2 2 3 4 6" xfId="44722"/>
    <cellStyle name="Standard 3 3 4 2 2 3 5" xfId="7042"/>
    <cellStyle name="Standard 3 3 4 2 2 3 5 2" xfId="15610"/>
    <cellStyle name="Standard 3 3 4 2 2 3 5 2 2" xfId="32451"/>
    <cellStyle name="Standard 3 3 4 2 2 3 5 3" xfId="24160"/>
    <cellStyle name="Standard 3 3 4 2 2 3 5 4" xfId="40742"/>
    <cellStyle name="Standard 3 3 4 2 2 3 5 5" xfId="49292"/>
    <cellStyle name="Standard 3 3 4 2 2 3 6" xfId="8968"/>
    <cellStyle name="Standard 3 3 4 2 2 3 6 2" xfId="25810"/>
    <cellStyle name="Standard 3 3 4 2 2 3 7" xfId="17518"/>
    <cellStyle name="Standard 3 3 4 2 2 3 8" xfId="34100"/>
    <cellStyle name="Standard 3 3 4 2 2 3 9" xfId="42650"/>
    <cellStyle name="Standard 3 3 4 2 2 4" xfId="656"/>
    <cellStyle name="Standard 3 3 4 2 2 4 2" xfId="1692"/>
    <cellStyle name="Standard 3 3 4 2 2 4 2 2" xfId="3765"/>
    <cellStyle name="Standard 3 3 4 2 2 4 2 2 2" xfId="7052"/>
    <cellStyle name="Standard 3 3 4 2 2 4 2 2 2 2" xfId="15620"/>
    <cellStyle name="Standard 3 3 4 2 2 4 2 2 2 2 2" xfId="32461"/>
    <cellStyle name="Standard 3 3 4 2 2 4 2 2 2 3" xfId="24170"/>
    <cellStyle name="Standard 3 3 4 2 2 4 2 2 2 4" xfId="40752"/>
    <cellStyle name="Standard 3 3 4 2 2 4 2 2 2 5" xfId="49302"/>
    <cellStyle name="Standard 3 3 4 2 2 4 2 2 3" xfId="12335"/>
    <cellStyle name="Standard 3 3 4 2 2 4 2 2 3 2" xfId="29176"/>
    <cellStyle name="Standard 3 3 4 2 2 4 2 2 4" xfId="20885"/>
    <cellStyle name="Standard 3 3 4 2 2 4 2 2 5" xfId="37467"/>
    <cellStyle name="Standard 3 3 4 2 2 4 2 2 6" xfId="46017"/>
    <cellStyle name="Standard 3 3 4 2 2 4 2 3" xfId="7051"/>
    <cellStyle name="Standard 3 3 4 2 2 4 2 3 2" xfId="15619"/>
    <cellStyle name="Standard 3 3 4 2 2 4 2 3 2 2" xfId="32460"/>
    <cellStyle name="Standard 3 3 4 2 2 4 2 3 3" xfId="24169"/>
    <cellStyle name="Standard 3 3 4 2 2 4 2 3 4" xfId="40751"/>
    <cellStyle name="Standard 3 3 4 2 2 4 2 3 5" xfId="49301"/>
    <cellStyle name="Standard 3 3 4 2 2 4 2 4" xfId="10263"/>
    <cellStyle name="Standard 3 3 4 2 2 4 2 4 2" xfId="27104"/>
    <cellStyle name="Standard 3 3 4 2 2 4 2 5" xfId="18813"/>
    <cellStyle name="Standard 3 3 4 2 2 4 2 6" xfId="35395"/>
    <cellStyle name="Standard 3 3 4 2 2 4 2 7" xfId="43945"/>
    <cellStyle name="Standard 3 3 4 2 2 4 3" xfId="2729"/>
    <cellStyle name="Standard 3 3 4 2 2 4 3 2" xfId="7053"/>
    <cellStyle name="Standard 3 3 4 2 2 4 3 2 2" xfId="15621"/>
    <cellStyle name="Standard 3 3 4 2 2 4 3 2 2 2" xfId="32462"/>
    <cellStyle name="Standard 3 3 4 2 2 4 3 2 3" xfId="24171"/>
    <cellStyle name="Standard 3 3 4 2 2 4 3 2 4" xfId="40753"/>
    <cellStyle name="Standard 3 3 4 2 2 4 3 2 5" xfId="49303"/>
    <cellStyle name="Standard 3 3 4 2 2 4 3 3" xfId="11299"/>
    <cellStyle name="Standard 3 3 4 2 2 4 3 3 2" xfId="28140"/>
    <cellStyle name="Standard 3 3 4 2 2 4 3 4" xfId="19849"/>
    <cellStyle name="Standard 3 3 4 2 2 4 3 5" xfId="36431"/>
    <cellStyle name="Standard 3 3 4 2 2 4 3 6" xfId="44981"/>
    <cellStyle name="Standard 3 3 4 2 2 4 4" xfId="7050"/>
    <cellStyle name="Standard 3 3 4 2 2 4 4 2" xfId="15618"/>
    <cellStyle name="Standard 3 3 4 2 2 4 4 2 2" xfId="32459"/>
    <cellStyle name="Standard 3 3 4 2 2 4 4 3" xfId="24168"/>
    <cellStyle name="Standard 3 3 4 2 2 4 4 4" xfId="40750"/>
    <cellStyle name="Standard 3 3 4 2 2 4 4 5" xfId="49300"/>
    <cellStyle name="Standard 3 3 4 2 2 4 5" xfId="9227"/>
    <cellStyle name="Standard 3 3 4 2 2 4 5 2" xfId="26068"/>
    <cellStyle name="Standard 3 3 4 2 2 4 6" xfId="17777"/>
    <cellStyle name="Standard 3 3 4 2 2 4 7" xfId="34359"/>
    <cellStyle name="Standard 3 3 4 2 2 4 8" xfId="42909"/>
    <cellStyle name="Standard 3 3 4 2 2 5" xfId="1174"/>
    <cellStyle name="Standard 3 3 4 2 2 5 2" xfId="3247"/>
    <cellStyle name="Standard 3 3 4 2 2 5 2 2" xfId="7055"/>
    <cellStyle name="Standard 3 3 4 2 2 5 2 2 2" xfId="15623"/>
    <cellStyle name="Standard 3 3 4 2 2 5 2 2 2 2" xfId="32464"/>
    <cellStyle name="Standard 3 3 4 2 2 5 2 2 3" xfId="24173"/>
    <cellStyle name="Standard 3 3 4 2 2 5 2 2 4" xfId="40755"/>
    <cellStyle name="Standard 3 3 4 2 2 5 2 2 5" xfId="49305"/>
    <cellStyle name="Standard 3 3 4 2 2 5 2 3" xfId="11817"/>
    <cellStyle name="Standard 3 3 4 2 2 5 2 3 2" xfId="28658"/>
    <cellStyle name="Standard 3 3 4 2 2 5 2 4" xfId="20367"/>
    <cellStyle name="Standard 3 3 4 2 2 5 2 5" xfId="36949"/>
    <cellStyle name="Standard 3 3 4 2 2 5 2 6" xfId="45499"/>
    <cellStyle name="Standard 3 3 4 2 2 5 3" xfId="7054"/>
    <cellStyle name="Standard 3 3 4 2 2 5 3 2" xfId="15622"/>
    <cellStyle name="Standard 3 3 4 2 2 5 3 2 2" xfId="32463"/>
    <cellStyle name="Standard 3 3 4 2 2 5 3 3" xfId="24172"/>
    <cellStyle name="Standard 3 3 4 2 2 5 3 4" xfId="40754"/>
    <cellStyle name="Standard 3 3 4 2 2 5 3 5" xfId="49304"/>
    <cellStyle name="Standard 3 3 4 2 2 5 4" xfId="9745"/>
    <cellStyle name="Standard 3 3 4 2 2 5 4 2" xfId="26586"/>
    <cellStyle name="Standard 3 3 4 2 2 5 5" xfId="18295"/>
    <cellStyle name="Standard 3 3 4 2 2 5 6" xfId="34877"/>
    <cellStyle name="Standard 3 3 4 2 2 5 7" xfId="43427"/>
    <cellStyle name="Standard 3 3 4 2 2 6" xfId="2211"/>
    <cellStyle name="Standard 3 3 4 2 2 6 2" xfId="7056"/>
    <cellStyle name="Standard 3 3 4 2 2 6 2 2" xfId="15624"/>
    <cellStyle name="Standard 3 3 4 2 2 6 2 2 2" xfId="32465"/>
    <cellStyle name="Standard 3 3 4 2 2 6 2 3" xfId="24174"/>
    <cellStyle name="Standard 3 3 4 2 2 6 2 4" xfId="40756"/>
    <cellStyle name="Standard 3 3 4 2 2 6 2 5" xfId="49306"/>
    <cellStyle name="Standard 3 3 4 2 2 6 3" xfId="10781"/>
    <cellStyle name="Standard 3 3 4 2 2 6 3 2" xfId="27622"/>
    <cellStyle name="Standard 3 3 4 2 2 6 4" xfId="19331"/>
    <cellStyle name="Standard 3 3 4 2 2 6 5" xfId="35913"/>
    <cellStyle name="Standard 3 3 4 2 2 6 6" xfId="44463"/>
    <cellStyle name="Standard 3 3 4 2 2 7" xfId="7025"/>
    <cellStyle name="Standard 3 3 4 2 2 7 2" xfId="15593"/>
    <cellStyle name="Standard 3 3 4 2 2 7 2 2" xfId="32434"/>
    <cellStyle name="Standard 3 3 4 2 2 7 3" xfId="24143"/>
    <cellStyle name="Standard 3 3 4 2 2 7 4" xfId="40725"/>
    <cellStyle name="Standard 3 3 4 2 2 7 5" xfId="49275"/>
    <cellStyle name="Standard 3 3 4 2 2 8" xfId="8449"/>
    <cellStyle name="Standard 3 3 4 2 2 8 2" xfId="17000"/>
    <cellStyle name="Standard 3 3 4 2 2 8 3" xfId="25550"/>
    <cellStyle name="Standard 3 3 4 2 2 8 4" xfId="42132"/>
    <cellStyle name="Standard 3 3 4 2 2 8 5" xfId="50682"/>
    <cellStyle name="Standard 3 3 4 2 2 9" xfId="8709"/>
    <cellStyle name="Standard 3 3 4 2 3" xfId="197"/>
    <cellStyle name="Standard 3 3 4 2 3 10" xfId="33905"/>
    <cellStyle name="Standard 3 3 4 2 3 11" xfId="42455"/>
    <cellStyle name="Standard 3 3 4 2 3 2" xfId="461"/>
    <cellStyle name="Standard 3 3 4 2 3 2 2" xfId="979"/>
    <cellStyle name="Standard 3 3 4 2 3 2 2 2" xfId="2015"/>
    <cellStyle name="Standard 3 3 4 2 3 2 2 2 2" xfId="4088"/>
    <cellStyle name="Standard 3 3 4 2 3 2 2 2 2 2" xfId="7061"/>
    <cellStyle name="Standard 3 3 4 2 3 2 2 2 2 2 2" xfId="15629"/>
    <cellStyle name="Standard 3 3 4 2 3 2 2 2 2 2 2 2" xfId="32470"/>
    <cellStyle name="Standard 3 3 4 2 3 2 2 2 2 2 3" xfId="24179"/>
    <cellStyle name="Standard 3 3 4 2 3 2 2 2 2 2 4" xfId="40761"/>
    <cellStyle name="Standard 3 3 4 2 3 2 2 2 2 2 5" xfId="49311"/>
    <cellStyle name="Standard 3 3 4 2 3 2 2 2 2 3" xfId="12658"/>
    <cellStyle name="Standard 3 3 4 2 3 2 2 2 2 3 2" xfId="29499"/>
    <cellStyle name="Standard 3 3 4 2 3 2 2 2 2 4" xfId="21208"/>
    <cellStyle name="Standard 3 3 4 2 3 2 2 2 2 5" xfId="37790"/>
    <cellStyle name="Standard 3 3 4 2 3 2 2 2 2 6" xfId="46340"/>
    <cellStyle name="Standard 3 3 4 2 3 2 2 2 3" xfId="7060"/>
    <cellStyle name="Standard 3 3 4 2 3 2 2 2 3 2" xfId="15628"/>
    <cellStyle name="Standard 3 3 4 2 3 2 2 2 3 2 2" xfId="32469"/>
    <cellStyle name="Standard 3 3 4 2 3 2 2 2 3 3" xfId="24178"/>
    <cellStyle name="Standard 3 3 4 2 3 2 2 2 3 4" xfId="40760"/>
    <cellStyle name="Standard 3 3 4 2 3 2 2 2 3 5" xfId="49310"/>
    <cellStyle name="Standard 3 3 4 2 3 2 2 2 4" xfId="10586"/>
    <cellStyle name="Standard 3 3 4 2 3 2 2 2 4 2" xfId="27427"/>
    <cellStyle name="Standard 3 3 4 2 3 2 2 2 5" xfId="19136"/>
    <cellStyle name="Standard 3 3 4 2 3 2 2 2 6" xfId="35718"/>
    <cellStyle name="Standard 3 3 4 2 3 2 2 2 7" xfId="44268"/>
    <cellStyle name="Standard 3 3 4 2 3 2 2 3" xfId="3052"/>
    <cellStyle name="Standard 3 3 4 2 3 2 2 3 2" xfId="7062"/>
    <cellStyle name="Standard 3 3 4 2 3 2 2 3 2 2" xfId="15630"/>
    <cellStyle name="Standard 3 3 4 2 3 2 2 3 2 2 2" xfId="32471"/>
    <cellStyle name="Standard 3 3 4 2 3 2 2 3 2 3" xfId="24180"/>
    <cellStyle name="Standard 3 3 4 2 3 2 2 3 2 4" xfId="40762"/>
    <cellStyle name="Standard 3 3 4 2 3 2 2 3 2 5" xfId="49312"/>
    <cellStyle name="Standard 3 3 4 2 3 2 2 3 3" xfId="11622"/>
    <cellStyle name="Standard 3 3 4 2 3 2 2 3 3 2" xfId="28463"/>
    <cellStyle name="Standard 3 3 4 2 3 2 2 3 4" xfId="20172"/>
    <cellStyle name="Standard 3 3 4 2 3 2 2 3 5" xfId="36754"/>
    <cellStyle name="Standard 3 3 4 2 3 2 2 3 6" xfId="45304"/>
    <cellStyle name="Standard 3 3 4 2 3 2 2 4" xfId="7059"/>
    <cellStyle name="Standard 3 3 4 2 3 2 2 4 2" xfId="15627"/>
    <cellStyle name="Standard 3 3 4 2 3 2 2 4 2 2" xfId="32468"/>
    <cellStyle name="Standard 3 3 4 2 3 2 2 4 3" xfId="24177"/>
    <cellStyle name="Standard 3 3 4 2 3 2 2 4 4" xfId="40759"/>
    <cellStyle name="Standard 3 3 4 2 3 2 2 4 5" xfId="49309"/>
    <cellStyle name="Standard 3 3 4 2 3 2 2 5" xfId="9550"/>
    <cellStyle name="Standard 3 3 4 2 3 2 2 5 2" xfId="26391"/>
    <cellStyle name="Standard 3 3 4 2 3 2 2 6" xfId="18100"/>
    <cellStyle name="Standard 3 3 4 2 3 2 2 7" xfId="34682"/>
    <cellStyle name="Standard 3 3 4 2 3 2 2 8" xfId="43232"/>
    <cellStyle name="Standard 3 3 4 2 3 2 3" xfId="1497"/>
    <cellStyle name="Standard 3 3 4 2 3 2 3 2" xfId="3570"/>
    <cellStyle name="Standard 3 3 4 2 3 2 3 2 2" xfId="7064"/>
    <cellStyle name="Standard 3 3 4 2 3 2 3 2 2 2" xfId="15632"/>
    <cellStyle name="Standard 3 3 4 2 3 2 3 2 2 2 2" xfId="32473"/>
    <cellStyle name="Standard 3 3 4 2 3 2 3 2 2 3" xfId="24182"/>
    <cellStyle name="Standard 3 3 4 2 3 2 3 2 2 4" xfId="40764"/>
    <cellStyle name="Standard 3 3 4 2 3 2 3 2 2 5" xfId="49314"/>
    <cellStyle name="Standard 3 3 4 2 3 2 3 2 3" xfId="12140"/>
    <cellStyle name="Standard 3 3 4 2 3 2 3 2 3 2" xfId="28981"/>
    <cellStyle name="Standard 3 3 4 2 3 2 3 2 4" xfId="20690"/>
    <cellStyle name="Standard 3 3 4 2 3 2 3 2 5" xfId="37272"/>
    <cellStyle name="Standard 3 3 4 2 3 2 3 2 6" xfId="45822"/>
    <cellStyle name="Standard 3 3 4 2 3 2 3 3" xfId="7063"/>
    <cellStyle name="Standard 3 3 4 2 3 2 3 3 2" xfId="15631"/>
    <cellStyle name="Standard 3 3 4 2 3 2 3 3 2 2" xfId="32472"/>
    <cellStyle name="Standard 3 3 4 2 3 2 3 3 3" xfId="24181"/>
    <cellStyle name="Standard 3 3 4 2 3 2 3 3 4" xfId="40763"/>
    <cellStyle name="Standard 3 3 4 2 3 2 3 3 5" xfId="49313"/>
    <cellStyle name="Standard 3 3 4 2 3 2 3 4" xfId="10068"/>
    <cellStyle name="Standard 3 3 4 2 3 2 3 4 2" xfId="26909"/>
    <cellStyle name="Standard 3 3 4 2 3 2 3 5" xfId="18618"/>
    <cellStyle name="Standard 3 3 4 2 3 2 3 6" xfId="35200"/>
    <cellStyle name="Standard 3 3 4 2 3 2 3 7" xfId="43750"/>
    <cellStyle name="Standard 3 3 4 2 3 2 4" xfId="2534"/>
    <cellStyle name="Standard 3 3 4 2 3 2 4 2" xfId="7065"/>
    <cellStyle name="Standard 3 3 4 2 3 2 4 2 2" xfId="15633"/>
    <cellStyle name="Standard 3 3 4 2 3 2 4 2 2 2" xfId="32474"/>
    <cellStyle name="Standard 3 3 4 2 3 2 4 2 3" xfId="24183"/>
    <cellStyle name="Standard 3 3 4 2 3 2 4 2 4" xfId="40765"/>
    <cellStyle name="Standard 3 3 4 2 3 2 4 2 5" xfId="49315"/>
    <cellStyle name="Standard 3 3 4 2 3 2 4 3" xfId="11104"/>
    <cellStyle name="Standard 3 3 4 2 3 2 4 3 2" xfId="27945"/>
    <cellStyle name="Standard 3 3 4 2 3 2 4 4" xfId="19654"/>
    <cellStyle name="Standard 3 3 4 2 3 2 4 5" xfId="36236"/>
    <cellStyle name="Standard 3 3 4 2 3 2 4 6" xfId="44786"/>
    <cellStyle name="Standard 3 3 4 2 3 2 5" xfId="7058"/>
    <cellStyle name="Standard 3 3 4 2 3 2 5 2" xfId="15626"/>
    <cellStyle name="Standard 3 3 4 2 3 2 5 2 2" xfId="32467"/>
    <cellStyle name="Standard 3 3 4 2 3 2 5 3" xfId="24176"/>
    <cellStyle name="Standard 3 3 4 2 3 2 5 4" xfId="40758"/>
    <cellStyle name="Standard 3 3 4 2 3 2 5 5" xfId="49308"/>
    <cellStyle name="Standard 3 3 4 2 3 2 6" xfId="9032"/>
    <cellStyle name="Standard 3 3 4 2 3 2 6 2" xfId="25874"/>
    <cellStyle name="Standard 3 3 4 2 3 2 7" xfId="17582"/>
    <cellStyle name="Standard 3 3 4 2 3 2 8" xfId="34164"/>
    <cellStyle name="Standard 3 3 4 2 3 2 9" xfId="42714"/>
    <cellStyle name="Standard 3 3 4 2 3 3" xfId="720"/>
    <cellStyle name="Standard 3 3 4 2 3 3 2" xfId="1756"/>
    <cellStyle name="Standard 3 3 4 2 3 3 2 2" xfId="3829"/>
    <cellStyle name="Standard 3 3 4 2 3 3 2 2 2" xfId="7068"/>
    <cellStyle name="Standard 3 3 4 2 3 3 2 2 2 2" xfId="15636"/>
    <cellStyle name="Standard 3 3 4 2 3 3 2 2 2 2 2" xfId="32477"/>
    <cellStyle name="Standard 3 3 4 2 3 3 2 2 2 3" xfId="24186"/>
    <cellStyle name="Standard 3 3 4 2 3 3 2 2 2 4" xfId="40768"/>
    <cellStyle name="Standard 3 3 4 2 3 3 2 2 2 5" xfId="49318"/>
    <cellStyle name="Standard 3 3 4 2 3 3 2 2 3" xfId="12399"/>
    <cellStyle name="Standard 3 3 4 2 3 3 2 2 3 2" xfId="29240"/>
    <cellStyle name="Standard 3 3 4 2 3 3 2 2 4" xfId="20949"/>
    <cellStyle name="Standard 3 3 4 2 3 3 2 2 5" xfId="37531"/>
    <cellStyle name="Standard 3 3 4 2 3 3 2 2 6" xfId="46081"/>
    <cellStyle name="Standard 3 3 4 2 3 3 2 3" xfId="7067"/>
    <cellStyle name="Standard 3 3 4 2 3 3 2 3 2" xfId="15635"/>
    <cellStyle name="Standard 3 3 4 2 3 3 2 3 2 2" xfId="32476"/>
    <cellStyle name="Standard 3 3 4 2 3 3 2 3 3" xfId="24185"/>
    <cellStyle name="Standard 3 3 4 2 3 3 2 3 4" xfId="40767"/>
    <cellStyle name="Standard 3 3 4 2 3 3 2 3 5" xfId="49317"/>
    <cellStyle name="Standard 3 3 4 2 3 3 2 4" xfId="10327"/>
    <cellStyle name="Standard 3 3 4 2 3 3 2 4 2" xfId="27168"/>
    <cellStyle name="Standard 3 3 4 2 3 3 2 5" xfId="18877"/>
    <cellStyle name="Standard 3 3 4 2 3 3 2 6" xfId="35459"/>
    <cellStyle name="Standard 3 3 4 2 3 3 2 7" xfId="44009"/>
    <cellStyle name="Standard 3 3 4 2 3 3 3" xfId="2793"/>
    <cellStyle name="Standard 3 3 4 2 3 3 3 2" xfId="7069"/>
    <cellStyle name="Standard 3 3 4 2 3 3 3 2 2" xfId="15637"/>
    <cellStyle name="Standard 3 3 4 2 3 3 3 2 2 2" xfId="32478"/>
    <cellStyle name="Standard 3 3 4 2 3 3 3 2 3" xfId="24187"/>
    <cellStyle name="Standard 3 3 4 2 3 3 3 2 4" xfId="40769"/>
    <cellStyle name="Standard 3 3 4 2 3 3 3 2 5" xfId="49319"/>
    <cellStyle name="Standard 3 3 4 2 3 3 3 3" xfId="11363"/>
    <cellStyle name="Standard 3 3 4 2 3 3 3 3 2" xfId="28204"/>
    <cellStyle name="Standard 3 3 4 2 3 3 3 4" xfId="19913"/>
    <cellStyle name="Standard 3 3 4 2 3 3 3 5" xfId="36495"/>
    <cellStyle name="Standard 3 3 4 2 3 3 3 6" xfId="45045"/>
    <cellStyle name="Standard 3 3 4 2 3 3 4" xfId="7066"/>
    <cellStyle name="Standard 3 3 4 2 3 3 4 2" xfId="15634"/>
    <cellStyle name="Standard 3 3 4 2 3 3 4 2 2" xfId="32475"/>
    <cellStyle name="Standard 3 3 4 2 3 3 4 3" xfId="24184"/>
    <cellStyle name="Standard 3 3 4 2 3 3 4 4" xfId="40766"/>
    <cellStyle name="Standard 3 3 4 2 3 3 4 5" xfId="49316"/>
    <cellStyle name="Standard 3 3 4 2 3 3 5" xfId="9291"/>
    <cellStyle name="Standard 3 3 4 2 3 3 5 2" xfId="26132"/>
    <cellStyle name="Standard 3 3 4 2 3 3 6" xfId="17841"/>
    <cellStyle name="Standard 3 3 4 2 3 3 7" xfId="34423"/>
    <cellStyle name="Standard 3 3 4 2 3 3 8" xfId="42973"/>
    <cellStyle name="Standard 3 3 4 2 3 4" xfId="1238"/>
    <cellStyle name="Standard 3 3 4 2 3 4 2" xfId="3311"/>
    <cellStyle name="Standard 3 3 4 2 3 4 2 2" xfId="7071"/>
    <cellStyle name="Standard 3 3 4 2 3 4 2 2 2" xfId="15639"/>
    <cellStyle name="Standard 3 3 4 2 3 4 2 2 2 2" xfId="32480"/>
    <cellStyle name="Standard 3 3 4 2 3 4 2 2 3" xfId="24189"/>
    <cellStyle name="Standard 3 3 4 2 3 4 2 2 4" xfId="40771"/>
    <cellStyle name="Standard 3 3 4 2 3 4 2 2 5" xfId="49321"/>
    <cellStyle name="Standard 3 3 4 2 3 4 2 3" xfId="11881"/>
    <cellStyle name="Standard 3 3 4 2 3 4 2 3 2" xfId="28722"/>
    <cellStyle name="Standard 3 3 4 2 3 4 2 4" xfId="20431"/>
    <cellStyle name="Standard 3 3 4 2 3 4 2 5" xfId="37013"/>
    <cellStyle name="Standard 3 3 4 2 3 4 2 6" xfId="45563"/>
    <cellStyle name="Standard 3 3 4 2 3 4 3" xfId="7070"/>
    <cellStyle name="Standard 3 3 4 2 3 4 3 2" xfId="15638"/>
    <cellStyle name="Standard 3 3 4 2 3 4 3 2 2" xfId="32479"/>
    <cellStyle name="Standard 3 3 4 2 3 4 3 3" xfId="24188"/>
    <cellStyle name="Standard 3 3 4 2 3 4 3 4" xfId="40770"/>
    <cellStyle name="Standard 3 3 4 2 3 4 3 5" xfId="49320"/>
    <cellStyle name="Standard 3 3 4 2 3 4 4" xfId="9809"/>
    <cellStyle name="Standard 3 3 4 2 3 4 4 2" xfId="26650"/>
    <cellStyle name="Standard 3 3 4 2 3 4 5" xfId="18359"/>
    <cellStyle name="Standard 3 3 4 2 3 4 6" xfId="34941"/>
    <cellStyle name="Standard 3 3 4 2 3 4 7" xfId="43491"/>
    <cellStyle name="Standard 3 3 4 2 3 5" xfId="2275"/>
    <cellStyle name="Standard 3 3 4 2 3 5 2" xfId="7072"/>
    <cellStyle name="Standard 3 3 4 2 3 5 2 2" xfId="15640"/>
    <cellStyle name="Standard 3 3 4 2 3 5 2 2 2" xfId="32481"/>
    <cellStyle name="Standard 3 3 4 2 3 5 2 3" xfId="24190"/>
    <cellStyle name="Standard 3 3 4 2 3 5 2 4" xfId="40772"/>
    <cellStyle name="Standard 3 3 4 2 3 5 2 5" xfId="49322"/>
    <cellStyle name="Standard 3 3 4 2 3 5 3" xfId="10845"/>
    <cellStyle name="Standard 3 3 4 2 3 5 3 2" xfId="27686"/>
    <cellStyle name="Standard 3 3 4 2 3 5 4" xfId="19395"/>
    <cellStyle name="Standard 3 3 4 2 3 5 5" xfId="35977"/>
    <cellStyle name="Standard 3 3 4 2 3 5 6" xfId="44527"/>
    <cellStyle name="Standard 3 3 4 2 3 6" xfId="7057"/>
    <cellStyle name="Standard 3 3 4 2 3 6 2" xfId="15625"/>
    <cellStyle name="Standard 3 3 4 2 3 6 2 2" xfId="32466"/>
    <cellStyle name="Standard 3 3 4 2 3 6 3" xfId="24175"/>
    <cellStyle name="Standard 3 3 4 2 3 6 4" xfId="40757"/>
    <cellStyle name="Standard 3 3 4 2 3 6 5" xfId="49307"/>
    <cellStyle name="Standard 3 3 4 2 3 7" xfId="8513"/>
    <cellStyle name="Standard 3 3 4 2 3 7 2" xfId="17064"/>
    <cellStyle name="Standard 3 3 4 2 3 7 3" xfId="25614"/>
    <cellStyle name="Standard 3 3 4 2 3 7 4" xfId="42196"/>
    <cellStyle name="Standard 3 3 4 2 3 7 5" xfId="50746"/>
    <cellStyle name="Standard 3 3 4 2 3 8" xfId="8773"/>
    <cellStyle name="Standard 3 3 4 2 3 9" xfId="17323"/>
    <cellStyle name="Standard 3 3 4 2 4" xfId="333"/>
    <cellStyle name="Standard 3 3 4 2 4 2" xfId="851"/>
    <cellStyle name="Standard 3 3 4 2 4 2 2" xfId="1887"/>
    <cellStyle name="Standard 3 3 4 2 4 2 2 2" xfId="3960"/>
    <cellStyle name="Standard 3 3 4 2 4 2 2 2 2" xfId="7076"/>
    <cellStyle name="Standard 3 3 4 2 4 2 2 2 2 2" xfId="15644"/>
    <cellStyle name="Standard 3 3 4 2 4 2 2 2 2 2 2" xfId="32485"/>
    <cellStyle name="Standard 3 3 4 2 4 2 2 2 2 3" xfId="24194"/>
    <cellStyle name="Standard 3 3 4 2 4 2 2 2 2 4" xfId="40776"/>
    <cellStyle name="Standard 3 3 4 2 4 2 2 2 2 5" xfId="49326"/>
    <cellStyle name="Standard 3 3 4 2 4 2 2 2 3" xfId="12530"/>
    <cellStyle name="Standard 3 3 4 2 4 2 2 2 3 2" xfId="29371"/>
    <cellStyle name="Standard 3 3 4 2 4 2 2 2 4" xfId="21080"/>
    <cellStyle name="Standard 3 3 4 2 4 2 2 2 5" xfId="37662"/>
    <cellStyle name="Standard 3 3 4 2 4 2 2 2 6" xfId="46212"/>
    <cellStyle name="Standard 3 3 4 2 4 2 2 3" xfId="7075"/>
    <cellStyle name="Standard 3 3 4 2 4 2 2 3 2" xfId="15643"/>
    <cellStyle name="Standard 3 3 4 2 4 2 2 3 2 2" xfId="32484"/>
    <cellStyle name="Standard 3 3 4 2 4 2 2 3 3" xfId="24193"/>
    <cellStyle name="Standard 3 3 4 2 4 2 2 3 4" xfId="40775"/>
    <cellStyle name="Standard 3 3 4 2 4 2 2 3 5" xfId="49325"/>
    <cellStyle name="Standard 3 3 4 2 4 2 2 4" xfId="10458"/>
    <cellStyle name="Standard 3 3 4 2 4 2 2 4 2" xfId="27299"/>
    <cellStyle name="Standard 3 3 4 2 4 2 2 5" xfId="19008"/>
    <cellStyle name="Standard 3 3 4 2 4 2 2 6" xfId="35590"/>
    <cellStyle name="Standard 3 3 4 2 4 2 2 7" xfId="44140"/>
    <cellStyle name="Standard 3 3 4 2 4 2 3" xfId="2924"/>
    <cellStyle name="Standard 3 3 4 2 4 2 3 2" xfId="7077"/>
    <cellStyle name="Standard 3 3 4 2 4 2 3 2 2" xfId="15645"/>
    <cellStyle name="Standard 3 3 4 2 4 2 3 2 2 2" xfId="32486"/>
    <cellStyle name="Standard 3 3 4 2 4 2 3 2 3" xfId="24195"/>
    <cellStyle name="Standard 3 3 4 2 4 2 3 2 4" xfId="40777"/>
    <cellStyle name="Standard 3 3 4 2 4 2 3 2 5" xfId="49327"/>
    <cellStyle name="Standard 3 3 4 2 4 2 3 3" xfId="11494"/>
    <cellStyle name="Standard 3 3 4 2 4 2 3 3 2" xfId="28335"/>
    <cellStyle name="Standard 3 3 4 2 4 2 3 4" xfId="20044"/>
    <cellStyle name="Standard 3 3 4 2 4 2 3 5" xfId="36626"/>
    <cellStyle name="Standard 3 3 4 2 4 2 3 6" xfId="45176"/>
    <cellStyle name="Standard 3 3 4 2 4 2 4" xfId="7074"/>
    <cellStyle name="Standard 3 3 4 2 4 2 4 2" xfId="15642"/>
    <cellStyle name="Standard 3 3 4 2 4 2 4 2 2" xfId="32483"/>
    <cellStyle name="Standard 3 3 4 2 4 2 4 3" xfId="24192"/>
    <cellStyle name="Standard 3 3 4 2 4 2 4 4" xfId="40774"/>
    <cellStyle name="Standard 3 3 4 2 4 2 4 5" xfId="49324"/>
    <cellStyle name="Standard 3 3 4 2 4 2 5" xfId="9422"/>
    <cellStyle name="Standard 3 3 4 2 4 2 5 2" xfId="26263"/>
    <cellStyle name="Standard 3 3 4 2 4 2 6" xfId="17972"/>
    <cellStyle name="Standard 3 3 4 2 4 2 7" xfId="34554"/>
    <cellStyle name="Standard 3 3 4 2 4 2 8" xfId="43104"/>
    <cellStyle name="Standard 3 3 4 2 4 3" xfId="1369"/>
    <cellStyle name="Standard 3 3 4 2 4 3 2" xfId="3442"/>
    <cellStyle name="Standard 3 3 4 2 4 3 2 2" xfId="7079"/>
    <cellStyle name="Standard 3 3 4 2 4 3 2 2 2" xfId="15647"/>
    <cellStyle name="Standard 3 3 4 2 4 3 2 2 2 2" xfId="32488"/>
    <cellStyle name="Standard 3 3 4 2 4 3 2 2 3" xfId="24197"/>
    <cellStyle name="Standard 3 3 4 2 4 3 2 2 4" xfId="40779"/>
    <cellStyle name="Standard 3 3 4 2 4 3 2 2 5" xfId="49329"/>
    <cellStyle name="Standard 3 3 4 2 4 3 2 3" xfId="12012"/>
    <cellStyle name="Standard 3 3 4 2 4 3 2 3 2" xfId="28853"/>
    <cellStyle name="Standard 3 3 4 2 4 3 2 4" xfId="20562"/>
    <cellStyle name="Standard 3 3 4 2 4 3 2 5" xfId="37144"/>
    <cellStyle name="Standard 3 3 4 2 4 3 2 6" xfId="45694"/>
    <cellStyle name="Standard 3 3 4 2 4 3 3" xfId="7078"/>
    <cellStyle name="Standard 3 3 4 2 4 3 3 2" xfId="15646"/>
    <cellStyle name="Standard 3 3 4 2 4 3 3 2 2" xfId="32487"/>
    <cellStyle name="Standard 3 3 4 2 4 3 3 3" xfId="24196"/>
    <cellStyle name="Standard 3 3 4 2 4 3 3 4" xfId="40778"/>
    <cellStyle name="Standard 3 3 4 2 4 3 3 5" xfId="49328"/>
    <cellStyle name="Standard 3 3 4 2 4 3 4" xfId="9940"/>
    <cellStyle name="Standard 3 3 4 2 4 3 4 2" xfId="26781"/>
    <cellStyle name="Standard 3 3 4 2 4 3 5" xfId="18490"/>
    <cellStyle name="Standard 3 3 4 2 4 3 6" xfId="35072"/>
    <cellStyle name="Standard 3 3 4 2 4 3 7" xfId="43622"/>
    <cellStyle name="Standard 3 3 4 2 4 4" xfId="2406"/>
    <cellStyle name="Standard 3 3 4 2 4 4 2" xfId="7080"/>
    <cellStyle name="Standard 3 3 4 2 4 4 2 2" xfId="15648"/>
    <cellStyle name="Standard 3 3 4 2 4 4 2 2 2" xfId="32489"/>
    <cellStyle name="Standard 3 3 4 2 4 4 2 3" xfId="24198"/>
    <cellStyle name="Standard 3 3 4 2 4 4 2 4" xfId="40780"/>
    <cellStyle name="Standard 3 3 4 2 4 4 2 5" xfId="49330"/>
    <cellStyle name="Standard 3 3 4 2 4 4 3" xfId="10976"/>
    <cellStyle name="Standard 3 3 4 2 4 4 3 2" xfId="27817"/>
    <cellStyle name="Standard 3 3 4 2 4 4 4" xfId="19526"/>
    <cellStyle name="Standard 3 3 4 2 4 4 5" xfId="36108"/>
    <cellStyle name="Standard 3 3 4 2 4 4 6" xfId="44658"/>
    <cellStyle name="Standard 3 3 4 2 4 5" xfId="7073"/>
    <cellStyle name="Standard 3 3 4 2 4 5 2" xfId="15641"/>
    <cellStyle name="Standard 3 3 4 2 4 5 2 2" xfId="32482"/>
    <cellStyle name="Standard 3 3 4 2 4 5 3" xfId="24191"/>
    <cellStyle name="Standard 3 3 4 2 4 5 4" xfId="40773"/>
    <cellStyle name="Standard 3 3 4 2 4 5 5" xfId="49323"/>
    <cellStyle name="Standard 3 3 4 2 4 6" xfId="8904"/>
    <cellStyle name="Standard 3 3 4 2 4 6 2" xfId="25746"/>
    <cellStyle name="Standard 3 3 4 2 4 7" xfId="17454"/>
    <cellStyle name="Standard 3 3 4 2 4 8" xfId="34036"/>
    <cellStyle name="Standard 3 3 4 2 4 9" xfId="42586"/>
    <cellStyle name="Standard 3 3 4 2 5" xfId="592"/>
    <cellStyle name="Standard 3 3 4 2 5 2" xfId="1628"/>
    <cellStyle name="Standard 3 3 4 2 5 2 2" xfId="3701"/>
    <cellStyle name="Standard 3 3 4 2 5 2 2 2" xfId="7083"/>
    <cellStyle name="Standard 3 3 4 2 5 2 2 2 2" xfId="15651"/>
    <cellStyle name="Standard 3 3 4 2 5 2 2 2 2 2" xfId="32492"/>
    <cellStyle name="Standard 3 3 4 2 5 2 2 2 3" xfId="24201"/>
    <cellStyle name="Standard 3 3 4 2 5 2 2 2 4" xfId="40783"/>
    <cellStyle name="Standard 3 3 4 2 5 2 2 2 5" xfId="49333"/>
    <cellStyle name="Standard 3 3 4 2 5 2 2 3" xfId="12271"/>
    <cellStyle name="Standard 3 3 4 2 5 2 2 3 2" xfId="29112"/>
    <cellStyle name="Standard 3 3 4 2 5 2 2 4" xfId="20821"/>
    <cellStyle name="Standard 3 3 4 2 5 2 2 5" xfId="37403"/>
    <cellStyle name="Standard 3 3 4 2 5 2 2 6" xfId="45953"/>
    <cellStyle name="Standard 3 3 4 2 5 2 3" xfId="7082"/>
    <cellStyle name="Standard 3 3 4 2 5 2 3 2" xfId="15650"/>
    <cellStyle name="Standard 3 3 4 2 5 2 3 2 2" xfId="32491"/>
    <cellStyle name="Standard 3 3 4 2 5 2 3 3" xfId="24200"/>
    <cellStyle name="Standard 3 3 4 2 5 2 3 4" xfId="40782"/>
    <cellStyle name="Standard 3 3 4 2 5 2 3 5" xfId="49332"/>
    <cellStyle name="Standard 3 3 4 2 5 2 4" xfId="10199"/>
    <cellStyle name="Standard 3 3 4 2 5 2 4 2" xfId="27040"/>
    <cellStyle name="Standard 3 3 4 2 5 2 5" xfId="18749"/>
    <cellStyle name="Standard 3 3 4 2 5 2 6" xfId="35331"/>
    <cellStyle name="Standard 3 3 4 2 5 2 7" xfId="43881"/>
    <cellStyle name="Standard 3 3 4 2 5 3" xfId="2665"/>
    <cellStyle name="Standard 3 3 4 2 5 3 2" xfId="7084"/>
    <cellStyle name="Standard 3 3 4 2 5 3 2 2" xfId="15652"/>
    <cellStyle name="Standard 3 3 4 2 5 3 2 2 2" xfId="32493"/>
    <cellStyle name="Standard 3 3 4 2 5 3 2 3" xfId="24202"/>
    <cellStyle name="Standard 3 3 4 2 5 3 2 4" xfId="40784"/>
    <cellStyle name="Standard 3 3 4 2 5 3 2 5" xfId="49334"/>
    <cellStyle name="Standard 3 3 4 2 5 3 3" xfId="11235"/>
    <cellStyle name="Standard 3 3 4 2 5 3 3 2" xfId="28076"/>
    <cellStyle name="Standard 3 3 4 2 5 3 4" xfId="19785"/>
    <cellStyle name="Standard 3 3 4 2 5 3 5" xfId="36367"/>
    <cellStyle name="Standard 3 3 4 2 5 3 6" xfId="44917"/>
    <cellStyle name="Standard 3 3 4 2 5 4" xfId="7081"/>
    <cellStyle name="Standard 3 3 4 2 5 4 2" xfId="15649"/>
    <cellStyle name="Standard 3 3 4 2 5 4 2 2" xfId="32490"/>
    <cellStyle name="Standard 3 3 4 2 5 4 3" xfId="24199"/>
    <cellStyle name="Standard 3 3 4 2 5 4 4" xfId="40781"/>
    <cellStyle name="Standard 3 3 4 2 5 4 5" xfId="49331"/>
    <cellStyle name="Standard 3 3 4 2 5 5" xfId="9163"/>
    <cellStyle name="Standard 3 3 4 2 5 5 2" xfId="26004"/>
    <cellStyle name="Standard 3 3 4 2 5 6" xfId="17713"/>
    <cellStyle name="Standard 3 3 4 2 5 7" xfId="34295"/>
    <cellStyle name="Standard 3 3 4 2 5 8" xfId="42845"/>
    <cellStyle name="Standard 3 3 4 2 6" xfId="1110"/>
    <cellStyle name="Standard 3 3 4 2 6 2" xfId="3183"/>
    <cellStyle name="Standard 3 3 4 2 6 2 2" xfId="7086"/>
    <cellStyle name="Standard 3 3 4 2 6 2 2 2" xfId="15654"/>
    <cellStyle name="Standard 3 3 4 2 6 2 2 2 2" xfId="32495"/>
    <cellStyle name="Standard 3 3 4 2 6 2 2 3" xfId="24204"/>
    <cellStyle name="Standard 3 3 4 2 6 2 2 4" xfId="40786"/>
    <cellStyle name="Standard 3 3 4 2 6 2 2 5" xfId="49336"/>
    <cellStyle name="Standard 3 3 4 2 6 2 3" xfId="11753"/>
    <cellStyle name="Standard 3 3 4 2 6 2 3 2" xfId="28594"/>
    <cellStyle name="Standard 3 3 4 2 6 2 4" xfId="20303"/>
    <cellStyle name="Standard 3 3 4 2 6 2 5" xfId="36885"/>
    <cellStyle name="Standard 3 3 4 2 6 2 6" xfId="45435"/>
    <cellStyle name="Standard 3 3 4 2 6 3" xfId="7085"/>
    <cellStyle name="Standard 3 3 4 2 6 3 2" xfId="15653"/>
    <cellStyle name="Standard 3 3 4 2 6 3 2 2" xfId="32494"/>
    <cellStyle name="Standard 3 3 4 2 6 3 3" xfId="24203"/>
    <cellStyle name="Standard 3 3 4 2 6 3 4" xfId="40785"/>
    <cellStyle name="Standard 3 3 4 2 6 3 5" xfId="49335"/>
    <cellStyle name="Standard 3 3 4 2 6 4" xfId="9681"/>
    <cellStyle name="Standard 3 3 4 2 6 4 2" xfId="26522"/>
    <cellStyle name="Standard 3 3 4 2 6 5" xfId="18231"/>
    <cellStyle name="Standard 3 3 4 2 6 6" xfId="34813"/>
    <cellStyle name="Standard 3 3 4 2 6 7" xfId="43363"/>
    <cellStyle name="Standard 3 3 4 2 7" xfId="2147"/>
    <cellStyle name="Standard 3 3 4 2 7 2" xfId="7087"/>
    <cellStyle name="Standard 3 3 4 2 7 2 2" xfId="15655"/>
    <cellStyle name="Standard 3 3 4 2 7 2 2 2" xfId="32496"/>
    <cellStyle name="Standard 3 3 4 2 7 2 3" xfId="24205"/>
    <cellStyle name="Standard 3 3 4 2 7 2 4" xfId="40787"/>
    <cellStyle name="Standard 3 3 4 2 7 2 5" xfId="49337"/>
    <cellStyle name="Standard 3 3 4 2 7 3" xfId="10717"/>
    <cellStyle name="Standard 3 3 4 2 7 3 2" xfId="27558"/>
    <cellStyle name="Standard 3 3 4 2 7 4" xfId="19267"/>
    <cellStyle name="Standard 3 3 4 2 7 5" xfId="35849"/>
    <cellStyle name="Standard 3 3 4 2 7 6" xfId="44399"/>
    <cellStyle name="Standard 3 3 4 2 8" xfId="7024"/>
    <cellStyle name="Standard 3 3 4 2 8 2" xfId="15592"/>
    <cellStyle name="Standard 3 3 4 2 8 2 2" xfId="32433"/>
    <cellStyle name="Standard 3 3 4 2 8 3" xfId="24142"/>
    <cellStyle name="Standard 3 3 4 2 8 4" xfId="40724"/>
    <cellStyle name="Standard 3 3 4 2 8 5" xfId="49274"/>
    <cellStyle name="Standard 3 3 4 2 9" xfId="8385"/>
    <cellStyle name="Standard 3 3 4 2 9 2" xfId="16936"/>
    <cellStyle name="Standard 3 3 4 2 9 3" xfId="25486"/>
    <cellStyle name="Standard 3 3 4 2 9 4" xfId="42068"/>
    <cellStyle name="Standard 3 3 4 2 9 5" xfId="50618"/>
    <cellStyle name="Standard 3 3 4 3" xfId="100"/>
    <cellStyle name="Standard 3 3 4 3 10" xfId="17227"/>
    <cellStyle name="Standard 3 3 4 3 11" xfId="33809"/>
    <cellStyle name="Standard 3 3 4 3 12" xfId="42359"/>
    <cellStyle name="Standard 3 3 4 3 2" xfId="229"/>
    <cellStyle name="Standard 3 3 4 3 2 10" xfId="33937"/>
    <cellStyle name="Standard 3 3 4 3 2 11" xfId="42487"/>
    <cellStyle name="Standard 3 3 4 3 2 2" xfId="493"/>
    <cellStyle name="Standard 3 3 4 3 2 2 2" xfId="1011"/>
    <cellStyle name="Standard 3 3 4 3 2 2 2 2" xfId="2047"/>
    <cellStyle name="Standard 3 3 4 3 2 2 2 2 2" xfId="4120"/>
    <cellStyle name="Standard 3 3 4 3 2 2 2 2 2 2" xfId="7093"/>
    <cellStyle name="Standard 3 3 4 3 2 2 2 2 2 2 2" xfId="15661"/>
    <cellStyle name="Standard 3 3 4 3 2 2 2 2 2 2 2 2" xfId="32502"/>
    <cellStyle name="Standard 3 3 4 3 2 2 2 2 2 2 3" xfId="24211"/>
    <cellStyle name="Standard 3 3 4 3 2 2 2 2 2 2 4" xfId="40793"/>
    <cellStyle name="Standard 3 3 4 3 2 2 2 2 2 2 5" xfId="49343"/>
    <cellStyle name="Standard 3 3 4 3 2 2 2 2 2 3" xfId="12690"/>
    <cellStyle name="Standard 3 3 4 3 2 2 2 2 2 3 2" xfId="29531"/>
    <cellStyle name="Standard 3 3 4 3 2 2 2 2 2 4" xfId="21240"/>
    <cellStyle name="Standard 3 3 4 3 2 2 2 2 2 5" xfId="37822"/>
    <cellStyle name="Standard 3 3 4 3 2 2 2 2 2 6" xfId="46372"/>
    <cellStyle name="Standard 3 3 4 3 2 2 2 2 3" xfId="7092"/>
    <cellStyle name="Standard 3 3 4 3 2 2 2 2 3 2" xfId="15660"/>
    <cellStyle name="Standard 3 3 4 3 2 2 2 2 3 2 2" xfId="32501"/>
    <cellStyle name="Standard 3 3 4 3 2 2 2 2 3 3" xfId="24210"/>
    <cellStyle name="Standard 3 3 4 3 2 2 2 2 3 4" xfId="40792"/>
    <cellStyle name="Standard 3 3 4 3 2 2 2 2 3 5" xfId="49342"/>
    <cellStyle name="Standard 3 3 4 3 2 2 2 2 4" xfId="10618"/>
    <cellStyle name="Standard 3 3 4 3 2 2 2 2 4 2" xfId="27459"/>
    <cellStyle name="Standard 3 3 4 3 2 2 2 2 5" xfId="19168"/>
    <cellStyle name="Standard 3 3 4 3 2 2 2 2 6" xfId="35750"/>
    <cellStyle name="Standard 3 3 4 3 2 2 2 2 7" xfId="44300"/>
    <cellStyle name="Standard 3 3 4 3 2 2 2 3" xfId="3084"/>
    <cellStyle name="Standard 3 3 4 3 2 2 2 3 2" xfId="7094"/>
    <cellStyle name="Standard 3 3 4 3 2 2 2 3 2 2" xfId="15662"/>
    <cellStyle name="Standard 3 3 4 3 2 2 2 3 2 2 2" xfId="32503"/>
    <cellStyle name="Standard 3 3 4 3 2 2 2 3 2 3" xfId="24212"/>
    <cellStyle name="Standard 3 3 4 3 2 2 2 3 2 4" xfId="40794"/>
    <cellStyle name="Standard 3 3 4 3 2 2 2 3 2 5" xfId="49344"/>
    <cellStyle name="Standard 3 3 4 3 2 2 2 3 3" xfId="11654"/>
    <cellStyle name="Standard 3 3 4 3 2 2 2 3 3 2" xfId="28495"/>
    <cellStyle name="Standard 3 3 4 3 2 2 2 3 4" xfId="20204"/>
    <cellStyle name="Standard 3 3 4 3 2 2 2 3 5" xfId="36786"/>
    <cellStyle name="Standard 3 3 4 3 2 2 2 3 6" xfId="45336"/>
    <cellStyle name="Standard 3 3 4 3 2 2 2 4" xfId="7091"/>
    <cellStyle name="Standard 3 3 4 3 2 2 2 4 2" xfId="15659"/>
    <cellStyle name="Standard 3 3 4 3 2 2 2 4 2 2" xfId="32500"/>
    <cellStyle name="Standard 3 3 4 3 2 2 2 4 3" xfId="24209"/>
    <cellStyle name="Standard 3 3 4 3 2 2 2 4 4" xfId="40791"/>
    <cellStyle name="Standard 3 3 4 3 2 2 2 4 5" xfId="49341"/>
    <cellStyle name="Standard 3 3 4 3 2 2 2 5" xfId="9582"/>
    <cellStyle name="Standard 3 3 4 3 2 2 2 5 2" xfId="26423"/>
    <cellStyle name="Standard 3 3 4 3 2 2 2 6" xfId="18132"/>
    <cellStyle name="Standard 3 3 4 3 2 2 2 7" xfId="34714"/>
    <cellStyle name="Standard 3 3 4 3 2 2 2 8" xfId="43264"/>
    <cellStyle name="Standard 3 3 4 3 2 2 3" xfId="1529"/>
    <cellStyle name="Standard 3 3 4 3 2 2 3 2" xfId="3602"/>
    <cellStyle name="Standard 3 3 4 3 2 2 3 2 2" xfId="7096"/>
    <cellStyle name="Standard 3 3 4 3 2 2 3 2 2 2" xfId="15664"/>
    <cellStyle name="Standard 3 3 4 3 2 2 3 2 2 2 2" xfId="32505"/>
    <cellStyle name="Standard 3 3 4 3 2 2 3 2 2 3" xfId="24214"/>
    <cellStyle name="Standard 3 3 4 3 2 2 3 2 2 4" xfId="40796"/>
    <cellStyle name="Standard 3 3 4 3 2 2 3 2 2 5" xfId="49346"/>
    <cellStyle name="Standard 3 3 4 3 2 2 3 2 3" xfId="12172"/>
    <cellStyle name="Standard 3 3 4 3 2 2 3 2 3 2" xfId="29013"/>
    <cellStyle name="Standard 3 3 4 3 2 2 3 2 4" xfId="20722"/>
    <cellStyle name="Standard 3 3 4 3 2 2 3 2 5" xfId="37304"/>
    <cellStyle name="Standard 3 3 4 3 2 2 3 2 6" xfId="45854"/>
    <cellStyle name="Standard 3 3 4 3 2 2 3 3" xfId="7095"/>
    <cellStyle name="Standard 3 3 4 3 2 2 3 3 2" xfId="15663"/>
    <cellStyle name="Standard 3 3 4 3 2 2 3 3 2 2" xfId="32504"/>
    <cellStyle name="Standard 3 3 4 3 2 2 3 3 3" xfId="24213"/>
    <cellStyle name="Standard 3 3 4 3 2 2 3 3 4" xfId="40795"/>
    <cellStyle name="Standard 3 3 4 3 2 2 3 3 5" xfId="49345"/>
    <cellStyle name="Standard 3 3 4 3 2 2 3 4" xfId="10100"/>
    <cellStyle name="Standard 3 3 4 3 2 2 3 4 2" xfId="26941"/>
    <cellStyle name="Standard 3 3 4 3 2 2 3 5" xfId="18650"/>
    <cellStyle name="Standard 3 3 4 3 2 2 3 6" xfId="35232"/>
    <cellStyle name="Standard 3 3 4 3 2 2 3 7" xfId="43782"/>
    <cellStyle name="Standard 3 3 4 3 2 2 4" xfId="2566"/>
    <cellStyle name="Standard 3 3 4 3 2 2 4 2" xfId="7097"/>
    <cellStyle name="Standard 3 3 4 3 2 2 4 2 2" xfId="15665"/>
    <cellStyle name="Standard 3 3 4 3 2 2 4 2 2 2" xfId="32506"/>
    <cellStyle name="Standard 3 3 4 3 2 2 4 2 3" xfId="24215"/>
    <cellStyle name="Standard 3 3 4 3 2 2 4 2 4" xfId="40797"/>
    <cellStyle name="Standard 3 3 4 3 2 2 4 2 5" xfId="49347"/>
    <cellStyle name="Standard 3 3 4 3 2 2 4 3" xfId="11136"/>
    <cellStyle name="Standard 3 3 4 3 2 2 4 3 2" xfId="27977"/>
    <cellStyle name="Standard 3 3 4 3 2 2 4 4" xfId="19686"/>
    <cellStyle name="Standard 3 3 4 3 2 2 4 5" xfId="36268"/>
    <cellStyle name="Standard 3 3 4 3 2 2 4 6" xfId="44818"/>
    <cellStyle name="Standard 3 3 4 3 2 2 5" xfId="7090"/>
    <cellStyle name="Standard 3 3 4 3 2 2 5 2" xfId="15658"/>
    <cellStyle name="Standard 3 3 4 3 2 2 5 2 2" xfId="32499"/>
    <cellStyle name="Standard 3 3 4 3 2 2 5 3" xfId="24208"/>
    <cellStyle name="Standard 3 3 4 3 2 2 5 4" xfId="40790"/>
    <cellStyle name="Standard 3 3 4 3 2 2 5 5" xfId="49340"/>
    <cellStyle name="Standard 3 3 4 3 2 2 6" xfId="9064"/>
    <cellStyle name="Standard 3 3 4 3 2 2 6 2" xfId="25906"/>
    <cellStyle name="Standard 3 3 4 3 2 2 7" xfId="17614"/>
    <cellStyle name="Standard 3 3 4 3 2 2 8" xfId="34196"/>
    <cellStyle name="Standard 3 3 4 3 2 2 9" xfId="42746"/>
    <cellStyle name="Standard 3 3 4 3 2 3" xfId="752"/>
    <cellStyle name="Standard 3 3 4 3 2 3 2" xfId="1788"/>
    <cellStyle name="Standard 3 3 4 3 2 3 2 2" xfId="3861"/>
    <cellStyle name="Standard 3 3 4 3 2 3 2 2 2" xfId="7100"/>
    <cellStyle name="Standard 3 3 4 3 2 3 2 2 2 2" xfId="15668"/>
    <cellStyle name="Standard 3 3 4 3 2 3 2 2 2 2 2" xfId="32509"/>
    <cellStyle name="Standard 3 3 4 3 2 3 2 2 2 3" xfId="24218"/>
    <cellStyle name="Standard 3 3 4 3 2 3 2 2 2 4" xfId="40800"/>
    <cellStyle name="Standard 3 3 4 3 2 3 2 2 2 5" xfId="49350"/>
    <cellStyle name="Standard 3 3 4 3 2 3 2 2 3" xfId="12431"/>
    <cellStyle name="Standard 3 3 4 3 2 3 2 2 3 2" xfId="29272"/>
    <cellStyle name="Standard 3 3 4 3 2 3 2 2 4" xfId="20981"/>
    <cellStyle name="Standard 3 3 4 3 2 3 2 2 5" xfId="37563"/>
    <cellStyle name="Standard 3 3 4 3 2 3 2 2 6" xfId="46113"/>
    <cellStyle name="Standard 3 3 4 3 2 3 2 3" xfId="7099"/>
    <cellStyle name="Standard 3 3 4 3 2 3 2 3 2" xfId="15667"/>
    <cellStyle name="Standard 3 3 4 3 2 3 2 3 2 2" xfId="32508"/>
    <cellStyle name="Standard 3 3 4 3 2 3 2 3 3" xfId="24217"/>
    <cellStyle name="Standard 3 3 4 3 2 3 2 3 4" xfId="40799"/>
    <cellStyle name="Standard 3 3 4 3 2 3 2 3 5" xfId="49349"/>
    <cellStyle name="Standard 3 3 4 3 2 3 2 4" xfId="10359"/>
    <cellStyle name="Standard 3 3 4 3 2 3 2 4 2" xfId="27200"/>
    <cellStyle name="Standard 3 3 4 3 2 3 2 5" xfId="18909"/>
    <cellStyle name="Standard 3 3 4 3 2 3 2 6" xfId="35491"/>
    <cellStyle name="Standard 3 3 4 3 2 3 2 7" xfId="44041"/>
    <cellStyle name="Standard 3 3 4 3 2 3 3" xfId="2825"/>
    <cellStyle name="Standard 3 3 4 3 2 3 3 2" xfId="7101"/>
    <cellStyle name="Standard 3 3 4 3 2 3 3 2 2" xfId="15669"/>
    <cellStyle name="Standard 3 3 4 3 2 3 3 2 2 2" xfId="32510"/>
    <cellStyle name="Standard 3 3 4 3 2 3 3 2 3" xfId="24219"/>
    <cellStyle name="Standard 3 3 4 3 2 3 3 2 4" xfId="40801"/>
    <cellStyle name="Standard 3 3 4 3 2 3 3 2 5" xfId="49351"/>
    <cellStyle name="Standard 3 3 4 3 2 3 3 3" xfId="11395"/>
    <cellStyle name="Standard 3 3 4 3 2 3 3 3 2" xfId="28236"/>
    <cellStyle name="Standard 3 3 4 3 2 3 3 4" xfId="19945"/>
    <cellStyle name="Standard 3 3 4 3 2 3 3 5" xfId="36527"/>
    <cellStyle name="Standard 3 3 4 3 2 3 3 6" xfId="45077"/>
    <cellStyle name="Standard 3 3 4 3 2 3 4" xfId="7098"/>
    <cellStyle name="Standard 3 3 4 3 2 3 4 2" xfId="15666"/>
    <cellStyle name="Standard 3 3 4 3 2 3 4 2 2" xfId="32507"/>
    <cellStyle name="Standard 3 3 4 3 2 3 4 3" xfId="24216"/>
    <cellStyle name="Standard 3 3 4 3 2 3 4 4" xfId="40798"/>
    <cellStyle name="Standard 3 3 4 3 2 3 4 5" xfId="49348"/>
    <cellStyle name="Standard 3 3 4 3 2 3 5" xfId="9323"/>
    <cellStyle name="Standard 3 3 4 3 2 3 5 2" xfId="26164"/>
    <cellStyle name="Standard 3 3 4 3 2 3 6" xfId="17873"/>
    <cellStyle name="Standard 3 3 4 3 2 3 7" xfId="34455"/>
    <cellStyle name="Standard 3 3 4 3 2 3 8" xfId="43005"/>
    <cellStyle name="Standard 3 3 4 3 2 4" xfId="1270"/>
    <cellStyle name="Standard 3 3 4 3 2 4 2" xfId="3343"/>
    <cellStyle name="Standard 3 3 4 3 2 4 2 2" xfId="7103"/>
    <cellStyle name="Standard 3 3 4 3 2 4 2 2 2" xfId="15671"/>
    <cellStyle name="Standard 3 3 4 3 2 4 2 2 2 2" xfId="32512"/>
    <cellStyle name="Standard 3 3 4 3 2 4 2 2 3" xfId="24221"/>
    <cellStyle name="Standard 3 3 4 3 2 4 2 2 4" xfId="40803"/>
    <cellStyle name="Standard 3 3 4 3 2 4 2 2 5" xfId="49353"/>
    <cellStyle name="Standard 3 3 4 3 2 4 2 3" xfId="11913"/>
    <cellStyle name="Standard 3 3 4 3 2 4 2 3 2" xfId="28754"/>
    <cellStyle name="Standard 3 3 4 3 2 4 2 4" xfId="20463"/>
    <cellStyle name="Standard 3 3 4 3 2 4 2 5" xfId="37045"/>
    <cellStyle name="Standard 3 3 4 3 2 4 2 6" xfId="45595"/>
    <cellStyle name="Standard 3 3 4 3 2 4 3" xfId="7102"/>
    <cellStyle name="Standard 3 3 4 3 2 4 3 2" xfId="15670"/>
    <cellStyle name="Standard 3 3 4 3 2 4 3 2 2" xfId="32511"/>
    <cellStyle name="Standard 3 3 4 3 2 4 3 3" xfId="24220"/>
    <cellStyle name="Standard 3 3 4 3 2 4 3 4" xfId="40802"/>
    <cellStyle name="Standard 3 3 4 3 2 4 3 5" xfId="49352"/>
    <cellStyle name="Standard 3 3 4 3 2 4 4" xfId="9841"/>
    <cellStyle name="Standard 3 3 4 3 2 4 4 2" xfId="26682"/>
    <cellStyle name="Standard 3 3 4 3 2 4 5" xfId="18391"/>
    <cellStyle name="Standard 3 3 4 3 2 4 6" xfId="34973"/>
    <cellStyle name="Standard 3 3 4 3 2 4 7" xfId="43523"/>
    <cellStyle name="Standard 3 3 4 3 2 5" xfId="2307"/>
    <cellStyle name="Standard 3 3 4 3 2 5 2" xfId="7104"/>
    <cellStyle name="Standard 3 3 4 3 2 5 2 2" xfId="15672"/>
    <cellStyle name="Standard 3 3 4 3 2 5 2 2 2" xfId="32513"/>
    <cellStyle name="Standard 3 3 4 3 2 5 2 3" xfId="24222"/>
    <cellStyle name="Standard 3 3 4 3 2 5 2 4" xfId="40804"/>
    <cellStyle name="Standard 3 3 4 3 2 5 2 5" xfId="49354"/>
    <cellStyle name="Standard 3 3 4 3 2 5 3" xfId="10877"/>
    <cellStyle name="Standard 3 3 4 3 2 5 3 2" xfId="27718"/>
    <cellStyle name="Standard 3 3 4 3 2 5 4" xfId="19427"/>
    <cellStyle name="Standard 3 3 4 3 2 5 5" xfId="36009"/>
    <cellStyle name="Standard 3 3 4 3 2 5 6" xfId="44559"/>
    <cellStyle name="Standard 3 3 4 3 2 6" xfId="7089"/>
    <cellStyle name="Standard 3 3 4 3 2 6 2" xfId="15657"/>
    <cellStyle name="Standard 3 3 4 3 2 6 2 2" xfId="32498"/>
    <cellStyle name="Standard 3 3 4 3 2 6 3" xfId="24207"/>
    <cellStyle name="Standard 3 3 4 3 2 6 4" xfId="40789"/>
    <cellStyle name="Standard 3 3 4 3 2 6 5" xfId="49339"/>
    <cellStyle name="Standard 3 3 4 3 2 7" xfId="8545"/>
    <cellStyle name="Standard 3 3 4 3 2 7 2" xfId="17096"/>
    <cellStyle name="Standard 3 3 4 3 2 7 3" xfId="25646"/>
    <cellStyle name="Standard 3 3 4 3 2 7 4" xfId="42228"/>
    <cellStyle name="Standard 3 3 4 3 2 7 5" xfId="50778"/>
    <cellStyle name="Standard 3 3 4 3 2 8" xfId="8805"/>
    <cellStyle name="Standard 3 3 4 3 2 9" xfId="17355"/>
    <cellStyle name="Standard 3 3 4 3 3" xfId="365"/>
    <cellStyle name="Standard 3 3 4 3 3 2" xfId="883"/>
    <cellStyle name="Standard 3 3 4 3 3 2 2" xfId="1919"/>
    <cellStyle name="Standard 3 3 4 3 3 2 2 2" xfId="3992"/>
    <cellStyle name="Standard 3 3 4 3 3 2 2 2 2" xfId="7108"/>
    <cellStyle name="Standard 3 3 4 3 3 2 2 2 2 2" xfId="15676"/>
    <cellStyle name="Standard 3 3 4 3 3 2 2 2 2 2 2" xfId="32517"/>
    <cellStyle name="Standard 3 3 4 3 3 2 2 2 2 3" xfId="24226"/>
    <cellStyle name="Standard 3 3 4 3 3 2 2 2 2 4" xfId="40808"/>
    <cellStyle name="Standard 3 3 4 3 3 2 2 2 2 5" xfId="49358"/>
    <cellStyle name="Standard 3 3 4 3 3 2 2 2 3" xfId="12562"/>
    <cellStyle name="Standard 3 3 4 3 3 2 2 2 3 2" xfId="29403"/>
    <cellStyle name="Standard 3 3 4 3 3 2 2 2 4" xfId="21112"/>
    <cellStyle name="Standard 3 3 4 3 3 2 2 2 5" xfId="37694"/>
    <cellStyle name="Standard 3 3 4 3 3 2 2 2 6" xfId="46244"/>
    <cellStyle name="Standard 3 3 4 3 3 2 2 3" xfId="7107"/>
    <cellStyle name="Standard 3 3 4 3 3 2 2 3 2" xfId="15675"/>
    <cellStyle name="Standard 3 3 4 3 3 2 2 3 2 2" xfId="32516"/>
    <cellStyle name="Standard 3 3 4 3 3 2 2 3 3" xfId="24225"/>
    <cellStyle name="Standard 3 3 4 3 3 2 2 3 4" xfId="40807"/>
    <cellStyle name="Standard 3 3 4 3 3 2 2 3 5" xfId="49357"/>
    <cellStyle name="Standard 3 3 4 3 3 2 2 4" xfId="10490"/>
    <cellStyle name="Standard 3 3 4 3 3 2 2 4 2" xfId="27331"/>
    <cellStyle name="Standard 3 3 4 3 3 2 2 5" xfId="19040"/>
    <cellStyle name="Standard 3 3 4 3 3 2 2 6" xfId="35622"/>
    <cellStyle name="Standard 3 3 4 3 3 2 2 7" xfId="44172"/>
    <cellStyle name="Standard 3 3 4 3 3 2 3" xfId="2956"/>
    <cellStyle name="Standard 3 3 4 3 3 2 3 2" xfId="7109"/>
    <cellStyle name="Standard 3 3 4 3 3 2 3 2 2" xfId="15677"/>
    <cellStyle name="Standard 3 3 4 3 3 2 3 2 2 2" xfId="32518"/>
    <cellStyle name="Standard 3 3 4 3 3 2 3 2 3" xfId="24227"/>
    <cellStyle name="Standard 3 3 4 3 3 2 3 2 4" xfId="40809"/>
    <cellStyle name="Standard 3 3 4 3 3 2 3 2 5" xfId="49359"/>
    <cellStyle name="Standard 3 3 4 3 3 2 3 3" xfId="11526"/>
    <cellStyle name="Standard 3 3 4 3 3 2 3 3 2" xfId="28367"/>
    <cellStyle name="Standard 3 3 4 3 3 2 3 4" xfId="20076"/>
    <cellStyle name="Standard 3 3 4 3 3 2 3 5" xfId="36658"/>
    <cellStyle name="Standard 3 3 4 3 3 2 3 6" xfId="45208"/>
    <cellStyle name="Standard 3 3 4 3 3 2 4" xfId="7106"/>
    <cellStyle name="Standard 3 3 4 3 3 2 4 2" xfId="15674"/>
    <cellStyle name="Standard 3 3 4 3 3 2 4 2 2" xfId="32515"/>
    <cellStyle name="Standard 3 3 4 3 3 2 4 3" xfId="24224"/>
    <cellStyle name="Standard 3 3 4 3 3 2 4 4" xfId="40806"/>
    <cellStyle name="Standard 3 3 4 3 3 2 4 5" xfId="49356"/>
    <cellStyle name="Standard 3 3 4 3 3 2 5" xfId="9454"/>
    <cellStyle name="Standard 3 3 4 3 3 2 5 2" xfId="26295"/>
    <cellStyle name="Standard 3 3 4 3 3 2 6" xfId="18004"/>
    <cellStyle name="Standard 3 3 4 3 3 2 7" xfId="34586"/>
    <cellStyle name="Standard 3 3 4 3 3 2 8" xfId="43136"/>
    <cellStyle name="Standard 3 3 4 3 3 3" xfId="1401"/>
    <cellStyle name="Standard 3 3 4 3 3 3 2" xfId="3474"/>
    <cellStyle name="Standard 3 3 4 3 3 3 2 2" xfId="7111"/>
    <cellStyle name="Standard 3 3 4 3 3 3 2 2 2" xfId="15679"/>
    <cellStyle name="Standard 3 3 4 3 3 3 2 2 2 2" xfId="32520"/>
    <cellStyle name="Standard 3 3 4 3 3 3 2 2 3" xfId="24229"/>
    <cellStyle name="Standard 3 3 4 3 3 3 2 2 4" xfId="40811"/>
    <cellStyle name="Standard 3 3 4 3 3 3 2 2 5" xfId="49361"/>
    <cellStyle name="Standard 3 3 4 3 3 3 2 3" xfId="12044"/>
    <cellStyle name="Standard 3 3 4 3 3 3 2 3 2" xfId="28885"/>
    <cellStyle name="Standard 3 3 4 3 3 3 2 4" xfId="20594"/>
    <cellStyle name="Standard 3 3 4 3 3 3 2 5" xfId="37176"/>
    <cellStyle name="Standard 3 3 4 3 3 3 2 6" xfId="45726"/>
    <cellStyle name="Standard 3 3 4 3 3 3 3" xfId="7110"/>
    <cellStyle name="Standard 3 3 4 3 3 3 3 2" xfId="15678"/>
    <cellStyle name="Standard 3 3 4 3 3 3 3 2 2" xfId="32519"/>
    <cellStyle name="Standard 3 3 4 3 3 3 3 3" xfId="24228"/>
    <cellStyle name="Standard 3 3 4 3 3 3 3 4" xfId="40810"/>
    <cellStyle name="Standard 3 3 4 3 3 3 3 5" xfId="49360"/>
    <cellStyle name="Standard 3 3 4 3 3 3 4" xfId="9972"/>
    <cellStyle name="Standard 3 3 4 3 3 3 4 2" xfId="26813"/>
    <cellStyle name="Standard 3 3 4 3 3 3 5" xfId="18522"/>
    <cellStyle name="Standard 3 3 4 3 3 3 6" xfId="35104"/>
    <cellStyle name="Standard 3 3 4 3 3 3 7" xfId="43654"/>
    <cellStyle name="Standard 3 3 4 3 3 4" xfId="2438"/>
    <cellStyle name="Standard 3 3 4 3 3 4 2" xfId="7112"/>
    <cellStyle name="Standard 3 3 4 3 3 4 2 2" xfId="15680"/>
    <cellStyle name="Standard 3 3 4 3 3 4 2 2 2" xfId="32521"/>
    <cellStyle name="Standard 3 3 4 3 3 4 2 3" xfId="24230"/>
    <cellStyle name="Standard 3 3 4 3 3 4 2 4" xfId="40812"/>
    <cellStyle name="Standard 3 3 4 3 3 4 2 5" xfId="49362"/>
    <cellStyle name="Standard 3 3 4 3 3 4 3" xfId="11008"/>
    <cellStyle name="Standard 3 3 4 3 3 4 3 2" xfId="27849"/>
    <cellStyle name="Standard 3 3 4 3 3 4 4" xfId="19558"/>
    <cellStyle name="Standard 3 3 4 3 3 4 5" xfId="36140"/>
    <cellStyle name="Standard 3 3 4 3 3 4 6" xfId="44690"/>
    <cellStyle name="Standard 3 3 4 3 3 5" xfId="7105"/>
    <cellStyle name="Standard 3 3 4 3 3 5 2" xfId="15673"/>
    <cellStyle name="Standard 3 3 4 3 3 5 2 2" xfId="32514"/>
    <cellStyle name="Standard 3 3 4 3 3 5 3" xfId="24223"/>
    <cellStyle name="Standard 3 3 4 3 3 5 4" xfId="40805"/>
    <cellStyle name="Standard 3 3 4 3 3 5 5" xfId="49355"/>
    <cellStyle name="Standard 3 3 4 3 3 6" xfId="8936"/>
    <cellStyle name="Standard 3 3 4 3 3 6 2" xfId="25778"/>
    <cellStyle name="Standard 3 3 4 3 3 7" xfId="17486"/>
    <cellStyle name="Standard 3 3 4 3 3 8" xfId="34068"/>
    <cellStyle name="Standard 3 3 4 3 3 9" xfId="42618"/>
    <cellStyle name="Standard 3 3 4 3 4" xfId="624"/>
    <cellStyle name="Standard 3 3 4 3 4 2" xfId="1660"/>
    <cellStyle name="Standard 3 3 4 3 4 2 2" xfId="3733"/>
    <cellStyle name="Standard 3 3 4 3 4 2 2 2" xfId="7115"/>
    <cellStyle name="Standard 3 3 4 3 4 2 2 2 2" xfId="15683"/>
    <cellStyle name="Standard 3 3 4 3 4 2 2 2 2 2" xfId="32524"/>
    <cellStyle name="Standard 3 3 4 3 4 2 2 2 3" xfId="24233"/>
    <cellStyle name="Standard 3 3 4 3 4 2 2 2 4" xfId="40815"/>
    <cellStyle name="Standard 3 3 4 3 4 2 2 2 5" xfId="49365"/>
    <cellStyle name="Standard 3 3 4 3 4 2 2 3" xfId="12303"/>
    <cellStyle name="Standard 3 3 4 3 4 2 2 3 2" xfId="29144"/>
    <cellStyle name="Standard 3 3 4 3 4 2 2 4" xfId="20853"/>
    <cellStyle name="Standard 3 3 4 3 4 2 2 5" xfId="37435"/>
    <cellStyle name="Standard 3 3 4 3 4 2 2 6" xfId="45985"/>
    <cellStyle name="Standard 3 3 4 3 4 2 3" xfId="7114"/>
    <cellStyle name="Standard 3 3 4 3 4 2 3 2" xfId="15682"/>
    <cellStyle name="Standard 3 3 4 3 4 2 3 2 2" xfId="32523"/>
    <cellStyle name="Standard 3 3 4 3 4 2 3 3" xfId="24232"/>
    <cellStyle name="Standard 3 3 4 3 4 2 3 4" xfId="40814"/>
    <cellStyle name="Standard 3 3 4 3 4 2 3 5" xfId="49364"/>
    <cellStyle name="Standard 3 3 4 3 4 2 4" xfId="10231"/>
    <cellStyle name="Standard 3 3 4 3 4 2 4 2" xfId="27072"/>
    <cellStyle name="Standard 3 3 4 3 4 2 5" xfId="18781"/>
    <cellStyle name="Standard 3 3 4 3 4 2 6" xfId="35363"/>
    <cellStyle name="Standard 3 3 4 3 4 2 7" xfId="43913"/>
    <cellStyle name="Standard 3 3 4 3 4 3" xfId="2697"/>
    <cellStyle name="Standard 3 3 4 3 4 3 2" xfId="7116"/>
    <cellStyle name="Standard 3 3 4 3 4 3 2 2" xfId="15684"/>
    <cellStyle name="Standard 3 3 4 3 4 3 2 2 2" xfId="32525"/>
    <cellStyle name="Standard 3 3 4 3 4 3 2 3" xfId="24234"/>
    <cellStyle name="Standard 3 3 4 3 4 3 2 4" xfId="40816"/>
    <cellStyle name="Standard 3 3 4 3 4 3 2 5" xfId="49366"/>
    <cellStyle name="Standard 3 3 4 3 4 3 3" xfId="11267"/>
    <cellStyle name="Standard 3 3 4 3 4 3 3 2" xfId="28108"/>
    <cellStyle name="Standard 3 3 4 3 4 3 4" xfId="19817"/>
    <cellStyle name="Standard 3 3 4 3 4 3 5" xfId="36399"/>
    <cellStyle name="Standard 3 3 4 3 4 3 6" xfId="44949"/>
    <cellStyle name="Standard 3 3 4 3 4 4" xfId="7113"/>
    <cellStyle name="Standard 3 3 4 3 4 4 2" xfId="15681"/>
    <cellStyle name="Standard 3 3 4 3 4 4 2 2" xfId="32522"/>
    <cellStyle name="Standard 3 3 4 3 4 4 3" xfId="24231"/>
    <cellStyle name="Standard 3 3 4 3 4 4 4" xfId="40813"/>
    <cellStyle name="Standard 3 3 4 3 4 4 5" xfId="49363"/>
    <cellStyle name="Standard 3 3 4 3 4 5" xfId="9195"/>
    <cellStyle name="Standard 3 3 4 3 4 5 2" xfId="26036"/>
    <cellStyle name="Standard 3 3 4 3 4 6" xfId="17745"/>
    <cellStyle name="Standard 3 3 4 3 4 7" xfId="34327"/>
    <cellStyle name="Standard 3 3 4 3 4 8" xfId="42877"/>
    <cellStyle name="Standard 3 3 4 3 5" xfId="1142"/>
    <cellStyle name="Standard 3 3 4 3 5 2" xfId="3215"/>
    <cellStyle name="Standard 3 3 4 3 5 2 2" xfId="7118"/>
    <cellStyle name="Standard 3 3 4 3 5 2 2 2" xfId="15686"/>
    <cellStyle name="Standard 3 3 4 3 5 2 2 2 2" xfId="32527"/>
    <cellStyle name="Standard 3 3 4 3 5 2 2 3" xfId="24236"/>
    <cellStyle name="Standard 3 3 4 3 5 2 2 4" xfId="40818"/>
    <cellStyle name="Standard 3 3 4 3 5 2 2 5" xfId="49368"/>
    <cellStyle name="Standard 3 3 4 3 5 2 3" xfId="11785"/>
    <cellStyle name="Standard 3 3 4 3 5 2 3 2" xfId="28626"/>
    <cellStyle name="Standard 3 3 4 3 5 2 4" xfId="20335"/>
    <cellStyle name="Standard 3 3 4 3 5 2 5" xfId="36917"/>
    <cellStyle name="Standard 3 3 4 3 5 2 6" xfId="45467"/>
    <cellStyle name="Standard 3 3 4 3 5 3" xfId="7117"/>
    <cellStyle name="Standard 3 3 4 3 5 3 2" xfId="15685"/>
    <cellStyle name="Standard 3 3 4 3 5 3 2 2" xfId="32526"/>
    <cellStyle name="Standard 3 3 4 3 5 3 3" xfId="24235"/>
    <cellStyle name="Standard 3 3 4 3 5 3 4" xfId="40817"/>
    <cellStyle name="Standard 3 3 4 3 5 3 5" xfId="49367"/>
    <cellStyle name="Standard 3 3 4 3 5 4" xfId="9713"/>
    <cellStyle name="Standard 3 3 4 3 5 4 2" xfId="26554"/>
    <cellStyle name="Standard 3 3 4 3 5 5" xfId="18263"/>
    <cellStyle name="Standard 3 3 4 3 5 6" xfId="34845"/>
    <cellStyle name="Standard 3 3 4 3 5 7" xfId="43395"/>
    <cellStyle name="Standard 3 3 4 3 6" xfId="2179"/>
    <cellStyle name="Standard 3 3 4 3 6 2" xfId="7119"/>
    <cellStyle name="Standard 3 3 4 3 6 2 2" xfId="15687"/>
    <cellStyle name="Standard 3 3 4 3 6 2 2 2" xfId="32528"/>
    <cellStyle name="Standard 3 3 4 3 6 2 3" xfId="24237"/>
    <cellStyle name="Standard 3 3 4 3 6 2 4" xfId="40819"/>
    <cellStyle name="Standard 3 3 4 3 6 2 5" xfId="49369"/>
    <cellStyle name="Standard 3 3 4 3 6 3" xfId="10749"/>
    <cellStyle name="Standard 3 3 4 3 6 3 2" xfId="27590"/>
    <cellStyle name="Standard 3 3 4 3 6 4" xfId="19299"/>
    <cellStyle name="Standard 3 3 4 3 6 5" xfId="35881"/>
    <cellStyle name="Standard 3 3 4 3 6 6" xfId="44431"/>
    <cellStyle name="Standard 3 3 4 3 7" xfId="7088"/>
    <cellStyle name="Standard 3 3 4 3 7 2" xfId="15656"/>
    <cellStyle name="Standard 3 3 4 3 7 2 2" xfId="32497"/>
    <cellStyle name="Standard 3 3 4 3 7 3" xfId="24206"/>
    <cellStyle name="Standard 3 3 4 3 7 4" xfId="40788"/>
    <cellStyle name="Standard 3 3 4 3 7 5" xfId="49338"/>
    <cellStyle name="Standard 3 3 4 3 8" xfId="8417"/>
    <cellStyle name="Standard 3 3 4 3 8 2" xfId="16968"/>
    <cellStyle name="Standard 3 3 4 3 8 3" xfId="25518"/>
    <cellStyle name="Standard 3 3 4 3 8 4" xfId="42100"/>
    <cellStyle name="Standard 3 3 4 3 8 5" xfId="50650"/>
    <cellStyle name="Standard 3 3 4 3 9" xfId="8677"/>
    <cellStyle name="Standard 3 3 4 4" xfId="165"/>
    <cellStyle name="Standard 3 3 4 4 10" xfId="33873"/>
    <cellStyle name="Standard 3 3 4 4 11" xfId="42423"/>
    <cellStyle name="Standard 3 3 4 4 2" xfId="429"/>
    <cellStyle name="Standard 3 3 4 4 2 2" xfId="947"/>
    <cellStyle name="Standard 3 3 4 4 2 2 2" xfId="1983"/>
    <cellStyle name="Standard 3 3 4 4 2 2 2 2" xfId="4056"/>
    <cellStyle name="Standard 3 3 4 4 2 2 2 2 2" xfId="7124"/>
    <cellStyle name="Standard 3 3 4 4 2 2 2 2 2 2" xfId="15692"/>
    <cellStyle name="Standard 3 3 4 4 2 2 2 2 2 2 2" xfId="32533"/>
    <cellStyle name="Standard 3 3 4 4 2 2 2 2 2 3" xfId="24242"/>
    <cellStyle name="Standard 3 3 4 4 2 2 2 2 2 4" xfId="40824"/>
    <cellStyle name="Standard 3 3 4 4 2 2 2 2 2 5" xfId="49374"/>
    <cellStyle name="Standard 3 3 4 4 2 2 2 2 3" xfId="12626"/>
    <cellStyle name="Standard 3 3 4 4 2 2 2 2 3 2" xfId="29467"/>
    <cellStyle name="Standard 3 3 4 4 2 2 2 2 4" xfId="21176"/>
    <cellStyle name="Standard 3 3 4 4 2 2 2 2 5" xfId="37758"/>
    <cellStyle name="Standard 3 3 4 4 2 2 2 2 6" xfId="46308"/>
    <cellStyle name="Standard 3 3 4 4 2 2 2 3" xfId="7123"/>
    <cellStyle name="Standard 3 3 4 4 2 2 2 3 2" xfId="15691"/>
    <cellStyle name="Standard 3 3 4 4 2 2 2 3 2 2" xfId="32532"/>
    <cellStyle name="Standard 3 3 4 4 2 2 2 3 3" xfId="24241"/>
    <cellStyle name="Standard 3 3 4 4 2 2 2 3 4" xfId="40823"/>
    <cellStyle name="Standard 3 3 4 4 2 2 2 3 5" xfId="49373"/>
    <cellStyle name="Standard 3 3 4 4 2 2 2 4" xfId="10554"/>
    <cellStyle name="Standard 3 3 4 4 2 2 2 4 2" xfId="27395"/>
    <cellStyle name="Standard 3 3 4 4 2 2 2 5" xfId="19104"/>
    <cellStyle name="Standard 3 3 4 4 2 2 2 6" xfId="35686"/>
    <cellStyle name="Standard 3 3 4 4 2 2 2 7" xfId="44236"/>
    <cellStyle name="Standard 3 3 4 4 2 2 3" xfId="3020"/>
    <cellStyle name="Standard 3 3 4 4 2 2 3 2" xfId="7125"/>
    <cellStyle name="Standard 3 3 4 4 2 2 3 2 2" xfId="15693"/>
    <cellStyle name="Standard 3 3 4 4 2 2 3 2 2 2" xfId="32534"/>
    <cellStyle name="Standard 3 3 4 4 2 2 3 2 3" xfId="24243"/>
    <cellStyle name="Standard 3 3 4 4 2 2 3 2 4" xfId="40825"/>
    <cellStyle name="Standard 3 3 4 4 2 2 3 2 5" xfId="49375"/>
    <cellStyle name="Standard 3 3 4 4 2 2 3 3" xfId="11590"/>
    <cellStyle name="Standard 3 3 4 4 2 2 3 3 2" xfId="28431"/>
    <cellStyle name="Standard 3 3 4 4 2 2 3 4" xfId="20140"/>
    <cellStyle name="Standard 3 3 4 4 2 2 3 5" xfId="36722"/>
    <cellStyle name="Standard 3 3 4 4 2 2 3 6" xfId="45272"/>
    <cellStyle name="Standard 3 3 4 4 2 2 4" xfId="7122"/>
    <cellStyle name="Standard 3 3 4 4 2 2 4 2" xfId="15690"/>
    <cellStyle name="Standard 3 3 4 4 2 2 4 2 2" xfId="32531"/>
    <cellStyle name="Standard 3 3 4 4 2 2 4 3" xfId="24240"/>
    <cellStyle name="Standard 3 3 4 4 2 2 4 4" xfId="40822"/>
    <cellStyle name="Standard 3 3 4 4 2 2 4 5" xfId="49372"/>
    <cellStyle name="Standard 3 3 4 4 2 2 5" xfId="9518"/>
    <cellStyle name="Standard 3 3 4 4 2 2 5 2" xfId="26359"/>
    <cellStyle name="Standard 3 3 4 4 2 2 6" xfId="18068"/>
    <cellStyle name="Standard 3 3 4 4 2 2 7" xfId="34650"/>
    <cellStyle name="Standard 3 3 4 4 2 2 8" xfId="43200"/>
    <cellStyle name="Standard 3 3 4 4 2 3" xfId="1465"/>
    <cellStyle name="Standard 3 3 4 4 2 3 2" xfId="3538"/>
    <cellStyle name="Standard 3 3 4 4 2 3 2 2" xfId="7127"/>
    <cellStyle name="Standard 3 3 4 4 2 3 2 2 2" xfId="15695"/>
    <cellStyle name="Standard 3 3 4 4 2 3 2 2 2 2" xfId="32536"/>
    <cellStyle name="Standard 3 3 4 4 2 3 2 2 3" xfId="24245"/>
    <cellStyle name="Standard 3 3 4 4 2 3 2 2 4" xfId="40827"/>
    <cellStyle name="Standard 3 3 4 4 2 3 2 2 5" xfId="49377"/>
    <cellStyle name="Standard 3 3 4 4 2 3 2 3" xfId="12108"/>
    <cellStyle name="Standard 3 3 4 4 2 3 2 3 2" xfId="28949"/>
    <cellStyle name="Standard 3 3 4 4 2 3 2 4" xfId="20658"/>
    <cellStyle name="Standard 3 3 4 4 2 3 2 5" xfId="37240"/>
    <cellStyle name="Standard 3 3 4 4 2 3 2 6" xfId="45790"/>
    <cellStyle name="Standard 3 3 4 4 2 3 3" xfId="7126"/>
    <cellStyle name="Standard 3 3 4 4 2 3 3 2" xfId="15694"/>
    <cellStyle name="Standard 3 3 4 4 2 3 3 2 2" xfId="32535"/>
    <cellStyle name="Standard 3 3 4 4 2 3 3 3" xfId="24244"/>
    <cellStyle name="Standard 3 3 4 4 2 3 3 4" xfId="40826"/>
    <cellStyle name="Standard 3 3 4 4 2 3 3 5" xfId="49376"/>
    <cellStyle name="Standard 3 3 4 4 2 3 4" xfId="10036"/>
    <cellStyle name="Standard 3 3 4 4 2 3 4 2" xfId="26877"/>
    <cellStyle name="Standard 3 3 4 4 2 3 5" xfId="18586"/>
    <cellStyle name="Standard 3 3 4 4 2 3 6" xfId="35168"/>
    <cellStyle name="Standard 3 3 4 4 2 3 7" xfId="43718"/>
    <cellStyle name="Standard 3 3 4 4 2 4" xfId="2502"/>
    <cellStyle name="Standard 3 3 4 4 2 4 2" xfId="7128"/>
    <cellStyle name="Standard 3 3 4 4 2 4 2 2" xfId="15696"/>
    <cellStyle name="Standard 3 3 4 4 2 4 2 2 2" xfId="32537"/>
    <cellStyle name="Standard 3 3 4 4 2 4 2 3" xfId="24246"/>
    <cellStyle name="Standard 3 3 4 4 2 4 2 4" xfId="40828"/>
    <cellStyle name="Standard 3 3 4 4 2 4 2 5" xfId="49378"/>
    <cellStyle name="Standard 3 3 4 4 2 4 3" xfId="11072"/>
    <cellStyle name="Standard 3 3 4 4 2 4 3 2" xfId="27913"/>
    <cellStyle name="Standard 3 3 4 4 2 4 4" xfId="19622"/>
    <cellStyle name="Standard 3 3 4 4 2 4 5" xfId="36204"/>
    <cellStyle name="Standard 3 3 4 4 2 4 6" xfId="44754"/>
    <cellStyle name="Standard 3 3 4 4 2 5" xfId="7121"/>
    <cellStyle name="Standard 3 3 4 4 2 5 2" xfId="15689"/>
    <cellStyle name="Standard 3 3 4 4 2 5 2 2" xfId="32530"/>
    <cellStyle name="Standard 3 3 4 4 2 5 3" xfId="24239"/>
    <cellStyle name="Standard 3 3 4 4 2 5 4" xfId="40821"/>
    <cellStyle name="Standard 3 3 4 4 2 5 5" xfId="49371"/>
    <cellStyle name="Standard 3 3 4 4 2 6" xfId="9000"/>
    <cellStyle name="Standard 3 3 4 4 2 6 2" xfId="25842"/>
    <cellStyle name="Standard 3 3 4 4 2 7" xfId="17550"/>
    <cellStyle name="Standard 3 3 4 4 2 8" xfId="34132"/>
    <cellStyle name="Standard 3 3 4 4 2 9" xfId="42682"/>
    <cellStyle name="Standard 3 3 4 4 3" xfId="688"/>
    <cellStyle name="Standard 3 3 4 4 3 2" xfId="1724"/>
    <cellStyle name="Standard 3 3 4 4 3 2 2" xfId="3797"/>
    <cellStyle name="Standard 3 3 4 4 3 2 2 2" xfId="7131"/>
    <cellStyle name="Standard 3 3 4 4 3 2 2 2 2" xfId="15699"/>
    <cellStyle name="Standard 3 3 4 4 3 2 2 2 2 2" xfId="32540"/>
    <cellStyle name="Standard 3 3 4 4 3 2 2 2 3" xfId="24249"/>
    <cellStyle name="Standard 3 3 4 4 3 2 2 2 4" xfId="40831"/>
    <cellStyle name="Standard 3 3 4 4 3 2 2 2 5" xfId="49381"/>
    <cellStyle name="Standard 3 3 4 4 3 2 2 3" xfId="12367"/>
    <cellStyle name="Standard 3 3 4 4 3 2 2 3 2" xfId="29208"/>
    <cellStyle name="Standard 3 3 4 4 3 2 2 4" xfId="20917"/>
    <cellStyle name="Standard 3 3 4 4 3 2 2 5" xfId="37499"/>
    <cellStyle name="Standard 3 3 4 4 3 2 2 6" xfId="46049"/>
    <cellStyle name="Standard 3 3 4 4 3 2 3" xfId="7130"/>
    <cellStyle name="Standard 3 3 4 4 3 2 3 2" xfId="15698"/>
    <cellStyle name="Standard 3 3 4 4 3 2 3 2 2" xfId="32539"/>
    <cellStyle name="Standard 3 3 4 4 3 2 3 3" xfId="24248"/>
    <cellStyle name="Standard 3 3 4 4 3 2 3 4" xfId="40830"/>
    <cellStyle name="Standard 3 3 4 4 3 2 3 5" xfId="49380"/>
    <cellStyle name="Standard 3 3 4 4 3 2 4" xfId="10295"/>
    <cellStyle name="Standard 3 3 4 4 3 2 4 2" xfId="27136"/>
    <cellStyle name="Standard 3 3 4 4 3 2 5" xfId="18845"/>
    <cellStyle name="Standard 3 3 4 4 3 2 6" xfId="35427"/>
    <cellStyle name="Standard 3 3 4 4 3 2 7" xfId="43977"/>
    <cellStyle name="Standard 3 3 4 4 3 3" xfId="2761"/>
    <cellStyle name="Standard 3 3 4 4 3 3 2" xfId="7132"/>
    <cellStyle name="Standard 3 3 4 4 3 3 2 2" xfId="15700"/>
    <cellStyle name="Standard 3 3 4 4 3 3 2 2 2" xfId="32541"/>
    <cellStyle name="Standard 3 3 4 4 3 3 2 3" xfId="24250"/>
    <cellStyle name="Standard 3 3 4 4 3 3 2 4" xfId="40832"/>
    <cellStyle name="Standard 3 3 4 4 3 3 2 5" xfId="49382"/>
    <cellStyle name="Standard 3 3 4 4 3 3 3" xfId="11331"/>
    <cellStyle name="Standard 3 3 4 4 3 3 3 2" xfId="28172"/>
    <cellStyle name="Standard 3 3 4 4 3 3 4" xfId="19881"/>
    <cellStyle name="Standard 3 3 4 4 3 3 5" xfId="36463"/>
    <cellStyle name="Standard 3 3 4 4 3 3 6" xfId="45013"/>
    <cellStyle name="Standard 3 3 4 4 3 4" xfId="7129"/>
    <cellStyle name="Standard 3 3 4 4 3 4 2" xfId="15697"/>
    <cellStyle name="Standard 3 3 4 4 3 4 2 2" xfId="32538"/>
    <cellStyle name="Standard 3 3 4 4 3 4 3" xfId="24247"/>
    <cellStyle name="Standard 3 3 4 4 3 4 4" xfId="40829"/>
    <cellStyle name="Standard 3 3 4 4 3 4 5" xfId="49379"/>
    <cellStyle name="Standard 3 3 4 4 3 5" xfId="9259"/>
    <cellStyle name="Standard 3 3 4 4 3 5 2" xfId="26100"/>
    <cellStyle name="Standard 3 3 4 4 3 6" xfId="17809"/>
    <cellStyle name="Standard 3 3 4 4 3 7" xfId="34391"/>
    <cellStyle name="Standard 3 3 4 4 3 8" xfId="42941"/>
    <cellStyle name="Standard 3 3 4 4 4" xfId="1206"/>
    <cellStyle name="Standard 3 3 4 4 4 2" xfId="3279"/>
    <cellStyle name="Standard 3 3 4 4 4 2 2" xfId="7134"/>
    <cellStyle name="Standard 3 3 4 4 4 2 2 2" xfId="15702"/>
    <cellStyle name="Standard 3 3 4 4 4 2 2 2 2" xfId="32543"/>
    <cellStyle name="Standard 3 3 4 4 4 2 2 3" xfId="24252"/>
    <cellStyle name="Standard 3 3 4 4 4 2 2 4" xfId="40834"/>
    <cellStyle name="Standard 3 3 4 4 4 2 2 5" xfId="49384"/>
    <cellStyle name="Standard 3 3 4 4 4 2 3" xfId="11849"/>
    <cellStyle name="Standard 3 3 4 4 4 2 3 2" xfId="28690"/>
    <cellStyle name="Standard 3 3 4 4 4 2 4" xfId="20399"/>
    <cellStyle name="Standard 3 3 4 4 4 2 5" xfId="36981"/>
    <cellStyle name="Standard 3 3 4 4 4 2 6" xfId="45531"/>
    <cellStyle name="Standard 3 3 4 4 4 3" xfId="7133"/>
    <cellStyle name="Standard 3 3 4 4 4 3 2" xfId="15701"/>
    <cellStyle name="Standard 3 3 4 4 4 3 2 2" xfId="32542"/>
    <cellStyle name="Standard 3 3 4 4 4 3 3" xfId="24251"/>
    <cellStyle name="Standard 3 3 4 4 4 3 4" xfId="40833"/>
    <cellStyle name="Standard 3 3 4 4 4 3 5" xfId="49383"/>
    <cellStyle name="Standard 3 3 4 4 4 4" xfId="9777"/>
    <cellStyle name="Standard 3 3 4 4 4 4 2" xfId="26618"/>
    <cellStyle name="Standard 3 3 4 4 4 5" xfId="18327"/>
    <cellStyle name="Standard 3 3 4 4 4 6" xfId="34909"/>
    <cellStyle name="Standard 3 3 4 4 4 7" xfId="43459"/>
    <cellStyle name="Standard 3 3 4 4 5" xfId="2243"/>
    <cellStyle name="Standard 3 3 4 4 5 2" xfId="7135"/>
    <cellStyle name="Standard 3 3 4 4 5 2 2" xfId="15703"/>
    <cellStyle name="Standard 3 3 4 4 5 2 2 2" xfId="32544"/>
    <cellStyle name="Standard 3 3 4 4 5 2 3" xfId="24253"/>
    <cellStyle name="Standard 3 3 4 4 5 2 4" xfId="40835"/>
    <cellStyle name="Standard 3 3 4 4 5 2 5" xfId="49385"/>
    <cellStyle name="Standard 3 3 4 4 5 3" xfId="10813"/>
    <cellStyle name="Standard 3 3 4 4 5 3 2" xfId="27654"/>
    <cellStyle name="Standard 3 3 4 4 5 4" xfId="19363"/>
    <cellStyle name="Standard 3 3 4 4 5 5" xfId="35945"/>
    <cellStyle name="Standard 3 3 4 4 5 6" xfId="44495"/>
    <cellStyle name="Standard 3 3 4 4 6" xfId="7120"/>
    <cellStyle name="Standard 3 3 4 4 6 2" xfId="15688"/>
    <cellStyle name="Standard 3 3 4 4 6 2 2" xfId="32529"/>
    <cellStyle name="Standard 3 3 4 4 6 3" xfId="24238"/>
    <cellStyle name="Standard 3 3 4 4 6 4" xfId="40820"/>
    <cellStyle name="Standard 3 3 4 4 6 5" xfId="49370"/>
    <cellStyle name="Standard 3 3 4 4 7" xfId="8481"/>
    <cellStyle name="Standard 3 3 4 4 7 2" xfId="17032"/>
    <cellStyle name="Standard 3 3 4 4 7 3" xfId="25582"/>
    <cellStyle name="Standard 3 3 4 4 7 4" xfId="42164"/>
    <cellStyle name="Standard 3 3 4 4 7 5" xfId="50714"/>
    <cellStyle name="Standard 3 3 4 4 8" xfId="8741"/>
    <cellStyle name="Standard 3 3 4 4 9" xfId="17291"/>
    <cellStyle name="Standard 3 3 4 5" xfId="301"/>
    <cellStyle name="Standard 3 3 4 5 2" xfId="819"/>
    <cellStyle name="Standard 3 3 4 5 2 2" xfId="1855"/>
    <cellStyle name="Standard 3 3 4 5 2 2 2" xfId="3928"/>
    <cellStyle name="Standard 3 3 4 5 2 2 2 2" xfId="7139"/>
    <cellStyle name="Standard 3 3 4 5 2 2 2 2 2" xfId="15707"/>
    <cellStyle name="Standard 3 3 4 5 2 2 2 2 2 2" xfId="32548"/>
    <cellStyle name="Standard 3 3 4 5 2 2 2 2 3" xfId="24257"/>
    <cellStyle name="Standard 3 3 4 5 2 2 2 2 4" xfId="40839"/>
    <cellStyle name="Standard 3 3 4 5 2 2 2 2 5" xfId="49389"/>
    <cellStyle name="Standard 3 3 4 5 2 2 2 3" xfId="12498"/>
    <cellStyle name="Standard 3 3 4 5 2 2 2 3 2" xfId="29339"/>
    <cellStyle name="Standard 3 3 4 5 2 2 2 4" xfId="21048"/>
    <cellStyle name="Standard 3 3 4 5 2 2 2 5" xfId="37630"/>
    <cellStyle name="Standard 3 3 4 5 2 2 2 6" xfId="46180"/>
    <cellStyle name="Standard 3 3 4 5 2 2 3" xfId="7138"/>
    <cellStyle name="Standard 3 3 4 5 2 2 3 2" xfId="15706"/>
    <cellStyle name="Standard 3 3 4 5 2 2 3 2 2" xfId="32547"/>
    <cellStyle name="Standard 3 3 4 5 2 2 3 3" xfId="24256"/>
    <cellStyle name="Standard 3 3 4 5 2 2 3 4" xfId="40838"/>
    <cellStyle name="Standard 3 3 4 5 2 2 3 5" xfId="49388"/>
    <cellStyle name="Standard 3 3 4 5 2 2 4" xfId="10426"/>
    <cellStyle name="Standard 3 3 4 5 2 2 4 2" xfId="27267"/>
    <cellStyle name="Standard 3 3 4 5 2 2 5" xfId="18976"/>
    <cellStyle name="Standard 3 3 4 5 2 2 6" xfId="35558"/>
    <cellStyle name="Standard 3 3 4 5 2 2 7" xfId="44108"/>
    <cellStyle name="Standard 3 3 4 5 2 3" xfId="2892"/>
    <cellStyle name="Standard 3 3 4 5 2 3 2" xfId="7140"/>
    <cellStyle name="Standard 3 3 4 5 2 3 2 2" xfId="15708"/>
    <cellStyle name="Standard 3 3 4 5 2 3 2 2 2" xfId="32549"/>
    <cellStyle name="Standard 3 3 4 5 2 3 2 3" xfId="24258"/>
    <cellStyle name="Standard 3 3 4 5 2 3 2 4" xfId="40840"/>
    <cellStyle name="Standard 3 3 4 5 2 3 2 5" xfId="49390"/>
    <cellStyle name="Standard 3 3 4 5 2 3 3" xfId="11462"/>
    <cellStyle name="Standard 3 3 4 5 2 3 3 2" xfId="28303"/>
    <cellStyle name="Standard 3 3 4 5 2 3 4" xfId="20012"/>
    <cellStyle name="Standard 3 3 4 5 2 3 5" xfId="36594"/>
    <cellStyle name="Standard 3 3 4 5 2 3 6" xfId="45144"/>
    <cellStyle name="Standard 3 3 4 5 2 4" xfId="7137"/>
    <cellStyle name="Standard 3 3 4 5 2 4 2" xfId="15705"/>
    <cellStyle name="Standard 3 3 4 5 2 4 2 2" xfId="32546"/>
    <cellStyle name="Standard 3 3 4 5 2 4 3" xfId="24255"/>
    <cellStyle name="Standard 3 3 4 5 2 4 4" xfId="40837"/>
    <cellStyle name="Standard 3 3 4 5 2 4 5" xfId="49387"/>
    <cellStyle name="Standard 3 3 4 5 2 5" xfId="9390"/>
    <cellStyle name="Standard 3 3 4 5 2 5 2" xfId="26231"/>
    <cellStyle name="Standard 3 3 4 5 2 6" xfId="17940"/>
    <cellStyle name="Standard 3 3 4 5 2 7" xfId="34522"/>
    <cellStyle name="Standard 3 3 4 5 2 8" xfId="43072"/>
    <cellStyle name="Standard 3 3 4 5 3" xfId="1337"/>
    <cellStyle name="Standard 3 3 4 5 3 2" xfId="3410"/>
    <cellStyle name="Standard 3 3 4 5 3 2 2" xfId="7142"/>
    <cellStyle name="Standard 3 3 4 5 3 2 2 2" xfId="15710"/>
    <cellStyle name="Standard 3 3 4 5 3 2 2 2 2" xfId="32551"/>
    <cellStyle name="Standard 3 3 4 5 3 2 2 3" xfId="24260"/>
    <cellStyle name="Standard 3 3 4 5 3 2 2 4" xfId="40842"/>
    <cellStyle name="Standard 3 3 4 5 3 2 2 5" xfId="49392"/>
    <cellStyle name="Standard 3 3 4 5 3 2 3" xfId="11980"/>
    <cellStyle name="Standard 3 3 4 5 3 2 3 2" xfId="28821"/>
    <cellStyle name="Standard 3 3 4 5 3 2 4" xfId="20530"/>
    <cellStyle name="Standard 3 3 4 5 3 2 5" xfId="37112"/>
    <cellStyle name="Standard 3 3 4 5 3 2 6" xfId="45662"/>
    <cellStyle name="Standard 3 3 4 5 3 3" xfId="7141"/>
    <cellStyle name="Standard 3 3 4 5 3 3 2" xfId="15709"/>
    <cellStyle name="Standard 3 3 4 5 3 3 2 2" xfId="32550"/>
    <cellStyle name="Standard 3 3 4 5 3 3 3" xfId="24259"/>
    <cellStyle name="Standard 3 3 4 5 3 3 4" xfId="40841"/>
    <cellStyle name="Standard 3 3 4 5 3 3 5" xfId="49391"/>
    <cellStyle name="Standard 3 3 4 5 3 4" xfId="9908"/>
    <cellStyle name="Standard 3 3 4 5 3 4 2" xfId="26749"/>
    <cellStyle name="Standard 3 3 4 5 3 5" xfId="18458"/>
    <cellStyle name="Standard 3 3 4 5 3 6" xfId="35040"/>
    <cellStyle name="Standard 3 3 4 5 3 7" xfId="43590"/>
    <cellStyle name="Standard 3 3 4 5 4" xfId="2374"/>
    <cellStyle name="Standard 3 3 4 5 4 2" xfId="7143"/>
    <cellStyle name="Standard 3 3 4 5 4 2 2" xfId="15711"/>
    <cellStyle name="Standard 3 3 4 5 4 2 2 2" xfId="32552"/>
    <cellStyle name="Standard 3 3 4 5 4 2 3" xfId="24261"/>
    <cellStyle name="Standard 3 3 4 5 4 2 4" xfId="40843"/>
    <cellStyle name="Standard 3 3 4 5 4 2 5" xfId="49393"/>
    <cellStyle name="Standard 3 3 4 5 4 3" xfId="10944"/>
    <cellStyle name="Standard 3 3 4 5 4 3 2" xfId="27785"/>
    <cellStyle name="Standard 3 3 4 5 4 4" xfId="19494"/>
    <cellStyle name="Standard 3 3 4 5 4 5" xfId="36076"/>
    <cellStyle name="Standard 3 3 4 5 4 6" xfId="44626"/>
    <cellStyle name="Standard 3 3 4 5 5" xfId="7136"/>
    <cellStyle name="Standard 3 3 4 5 5 2" xfId="15704"/>
    <cellStyle name="Standard 3 3 4 5 5 2 2" xfId="32545"/>
    <cellStyle name="Standard 3 3 4 5 5 3" xfId="24254"/>
    <cellStyle name="Standard 3 3 4 5 5 4" xfId="40836"/>
    <cellStyle name="Standard 3 3 4 5 5 5" xfId="49386"/>
    <cellStyle name="Standard 3 3 4 5 6" xfId="8872"/>
    <cellStyle name="Standard 3 3 4 5 6 2" xfId="25714"/>
    <cellStyle name="Standard 3 3 4 5 7" xfId="17422"/>
    <cellStyle name="Standard 3 3 4 5 8" xfId="34004"/>
    <cellStyle name="Standard 3 3 4 5 9" xfId="42554"/>
    <cellStyle name="Standard 3 3 4 6" xfId="560"/>
    <cellStyle name="Standard 3 3 4 6 2" xfId="1596"/>
    <cellStyle name="Standard 3 3 4 6 2 2" xfId="3669"/>
    <cellStyle name="Standard 3 3 4 6 2 2 2" xfId="7146"/>
    <cellStyle name="Standard 3 3 4 6 2 2 2 2" xfId="15714"/>
    <cellStyle name="Standard 3 3 4 6 2 2 2 2 2" xfId="32555"/>
    <cellStyle name="Standard 3 3 4 6 2 2 2 3" xfId="24264"/>
    <cellStyle name="Standard 3 3 4 6 2 2 2 4" xfId="40846"/>
    <cellStyle name="Standard 3 3 4 6 2 2 2 5" xfId="49396"/>
    <cellStyle name="Standard 3 3 4 6 2 2 3" xfId="12239"/>
    <cellStyle name="Standard 3 3 4 6 2 2 3 2" xfId="29080"/>
    <cellStyle name="Standard 3 3 4 6 2 2 4" xfId="20789"/>
    <cellStyle name="Standard 3 3 4 6 2 2 5" xfId="37371"/>
    <cellStyle name="Standard 3 3 4 6 2 2 6" xfId="45921"/>
    <cellStyle name="Standard 3 3 4 6 2 3" xfId="7145"/>
    <cellStyle name="Standard 3 3 4 6 2 3 2" xfId="15713"/>
    <cellStyle name="Standard 3 3 4 6 2 3 2 2" xfId="32554"/>
    <cellStyle name="Standard 3 3 4 6 2 3 3" xfId="24263"/>
    <cellStyle name="Standard 3 3 4 6 2 3 4" xfId="40845"/>
    <cellStyle name="Standard 3 3 4 6 2 3 5" xfId="49395"/>
    <cellStyle name="Standard 3 3 4 6 2 4" xfId="10167"/>
    <cellStyle name="Standard 3 3 4 6 2 4 2" xfId="27008"/>
    <cellStyle name="Standard 3 3 4 6 2 5" xfId="18717"/>
    <cellStyle name="Standard 3 3 4 6 2 6" xfId="35299"/>
    <cellStyle name="Standard 3 3 4 6 2 7" xfId="43849"/>
    <cellStyle name="Standard 3 3 4 6 3" xfId="2633"/>
    <cellStyle name="Standard 3 3 4 6 3 2" xfId="7147"/>
    <cellStyle name="Standard 3 3 4 6 3 2 2" xfId="15715"/>
    <cellStyle name="Standard 3 3 4 6 3 2 2 2" xfId="32556"/>
    <cellStyle name="Standard 3 3 4 6 3 2 3" xfId="24265"/>
    <cellStyle name="Standard 3 3 4 6 3 2 4" xfId="40847"/>
    <cellStyle name="Standard 3 3 4 6 3 2 5" xfId="49397"/>
    <cellStyle name="Standard 3 3 4 6 3 3" xfId="11203"/>
    <cellStyle name="Standard 3 3 4 6 3 3 2" xfId="28044"/>
    <cellStyle name="Standard 3 3 4 6 3 4" xfId="19753"/>
    <cellStyle name="Standard 3 3 4 6 3 5" xfId="36335"/>
    <cellStyle name="Standard 3 3 4 6 3 6" xfId="44885"/>
    <cellStyle name="Standard 3 3 4 6 4" xfId="7144"/>
    <cellStyle name="Standard 3 3 4 6 4 2" xfId="15712"/>
    <cellStyle name="Standard 3 3 4 6 4 2 2" xfId="32553"/>
    <cellStyle name="Standard 3 3 4 6 4 3" xfId="24262"/>
    <cellStyle name="Standard 3 3 4 6 4 4" xfId="40844"/>
    <cellStyle name="Standard 3 3 4 6 4 5" xfId="49394"/>
    <cellStyle name="Standard 3 3 4 6 5" xfId="9131"/>
    <cellStyle name="Standard 3 3 4 6 5 2" xfId="25972"/>
    <cellStyle name="Standard 3 3 4 6 6" xfId="17681"/>
    <cellStyle name="Standard 3 3 4 6 7" xfId="34263"/>
    <cellStyle name="Standard 3 3 4 6 8" xfId="42813"/>
    <cellStyle name="Standard 3 3 4 7" xfId="1078"/>
    <cellStyle name="Standard 3 3 4 7 2" xfId="3151"/>
    <cellStyle name="Standard 3 3 4 7 2 2" xfId="7149"/>
    <cellStyle name="Standard 3 3 4 7 2 2 2" xfId="15717"/>
    <cellStyle name="Standard 3 3 4 7 2 2 2 2" xfId="32558"/>
    <cellStyle name="Standard 3 3 4 7 2 2 3" xfId="24267"/>
    <cellStyle name="Standard 3 3 4 7 2 2 4" xfId="40849"/>
    <cellStyle name="Standard 3 3 4 7 2 2 5" xfId="49399"/>
    <cellStyle name="Standard 3 3 4 7 2 3" xfId="11721"/>
    <cellStyle name="Standard 3 3 4 7 2 3 2" xfId="28562"/>
    <cellStyle name="Standard 3 3 4 7 2 4" xfId="20271"/>
    <cellStyle name="Standard 3 3 4 7 2 5" xfId="36853"/>
    <cellStyle name="Standard 3 3 4 7 2 6" xfId="45403"/>
    <cellStyle name="Standard 3 3 4 7 3" xfId="7148"/>
    <cellStyle name="Standard 3 3 4 7 3 2" xfId="15716"/>
    <cellStyle name="Standard 3 3 4 7 3 2 2" xfId="32557"/>
    <cellStyle name="Standard 3 3 4 7 3 3" xfId="24266"/>
    <cellStyle name="Standard 3 3 4 7 3 4" xfId="40848"/>
    <cellStyle name="Standard 3 3 4 7 3 5" xfId="49398"/>
    <cellStyle name="Standard 3 3 4 7 4" xfId="9649"/>
    <cellStyle name="Standard 3 3 4 7 4 2" xfId="26490"/>
    <cellStyle name="Standard 3 3 4 7 5" xfId="18199"/>
    <cellStyle name="Standard 3 3 4 7 6" xfId="34781"/>
    <cellStyle name="Standard 3 3 4 7 7" xfId="43331"/>
    <cellStyle name="Standard 3 3 4 8" xfId="2115"/>
    <cellStyle name="Standard 3 3 4 8 2" xfId="7150"/>
    <cellStyle name="Standard 3 3 4 8 2 2" xfId="15718"/>
    <cellStyle name="Standard 3 3 4 8 2 2 2" xfId="32559"/>
    <cellStyle name="Standard 3 3 4 8 2 3" xfId="24268"/>
    <cellStyle name="Standard 3 3 4 8 2 4" xfId="40850"/>
    <cellStyle name="Standard 3 3 4 8 2 5" xfId="49400"/>
    <cellStyle name="Standard 3 3 4 8 3" xfId="10685"/>
    <cellStyle name="Standard 3 3 4 8 3 2" xfId="27526"/>
    <cellStyle name="Standard 3 3 4 8 4" xfId="19235"/>
    <cellStyle name="Standard 3 3 4 8 5" xfId="35817"/>
    <cellStyle name="Standard 3 3 4 8 6" xfId="44367"/>
    <cellStyle name="Standard 3 3 4 9" xfId="7023"/>
    <cellStyle name="Standard 3 3 4 9 2" xfId="15591"/>
    <cellStyle name="Standard 3 3 4 9 2 2" xfId="32432"/>
    <cellStyle name="Standard 3 3 4 9 3" xfId="24141"/>
    <cellStyle name="Standard 3 3 4 9 4" xfId="40723"/>
    <cellStyle name="Standard 3 3 4 9 5" xfId="49273"/>
    <cellStyle name="Standard 3 3 5" xfId="52"/>
    <cellStyle name="Standard 3 3 5 10" xfId="8629"/>
    <cellStyle name="Standard 3 3 5 11" xfId="17179"/>
    <cellStyle name="Standard 3 3 5 12" xfId="33761"/>
    <cellStyle name="Standard 3 3 5 13" xfId="42311"/>
    <cellStyle name="Standard 3 3 5 2" xfId="116"/>
    <cellStyle name="Standard 3 3 5 2 10" xfId="17243"/>
    <cellStyle name="Standard 3 3 5 2 11" xfId="33825"/>
    <cellStyle name="Standard 3 3 5 2 12" xfId="42375"/>
    <cellStyle name="Standard 3 3 5 2 2" xfId="245"/>
    <cellStyle name="Standard 3 3 5 2 2 10" xfId="33953"/>
    <cellStyle name="Standard 3 3 5 2 2 11" xfId="42503"/>
    <cellStyle name="Standard 3 3 5 2 2 2" xfId="509"/>
    <cellStyle name="Standard 3 3 5 2 2 2 2" xfId="1027"/>
    <cellStyle name="Standard 3 3 5 2 2 2 2 2" xfId="2063"/>
    <cellStyle name="Standard 3 3 5 2 2 2 2 2 2" xfId="4136"/>
    <cellStyle name="Standard 3 3 5 2 2 2 2 2 2 2" xfId="7157"/>
    <cellStyle name="Standard 3 3 5 2 2 2 2 2 2 2 2" xfId="15725"/>
    <cellStyle name="Standard 3 3 5 2 2 2 2 2 2 2 2 2" xfId="32566"/>
    <cellStyle name="Standard 3 3 5 2 2 2 2 2 2 2 3" xfId="24275"/>
    <cellStyle name="Standard 3 3 5 2 2 2 2 2 2 2 4" xfId="40857"/>
    <cellStyle name="Standard 3 3 5 2 2 2 2 2 2 2 5" xfId="49407"/>
    <cellStyle name="Standard 3 3 5 2 2 2 2 2 2 3" xfId="12706"/>
    <cellStyle name="Standard 3 3 5 2 2 2 2 2 2 3 2" xfId="29547"/>
    <cellStyle name="Standard 3 3 5 2 2 2 2 2 2 4" xfId="21256"/>
    <cellStyle name="Standard 3 3 5 2 2 2 2 2 2 5" xfId="37838"/>
    <cellStyle name="Standard 3 3 5 2 2 2 2 2 2 6" xfId="46388"/>
    <cellStyle name="Standard 3 3 5 2 2 2 2 2 3" xfId="7156"/>
    <cellStyle name="Standard 3 3 5 2 2 2 2 2 3 2" xfId="15724"/>
    <cellStyle name="Standard 3 3 5 2 2 2 2 2 3 2 2" xfId="32565"/>
    <cellStyle name="Standard 3 3 5 2 2 2 2 2 3 3" xfId="24274"/>
    <cellStyle name="Standard 3 3 5 2 2 2 2 2 3 4" xfId="40856"/>
    <cellStyle name="Standard 3 3 5 2 2 2 2 2 3 5" xfId="49406"/>
    <cellStyle name="Standard 3 3 5 2 2 2 2 2 4" xfId="10634"/>
    <cellStyle name="Standard 3 3 5 2 2 2 2 2 4 2" xfId="27475"/>
    <cellStyle name="Standard 3 3 5 2 2 2 2 2 5" xfId="19184"/>
    <cellStyle name="Standard 3 3 5 2 2 2 2 2 6" xfId="35766"/>
    <cellStyle name="Standard 3 3 5 2 2 2 2 2 7" xfId="44316"/>
    <cellStyle name="Standard 3 3 5 2 2 2 2 3" xfId="3100"/>
    <cellStyle name="Standard 3 3 5 2 2 2 2 3 2" xfId="7158"/>
    <cellStyle name="Standard 3 3 5 2 2 2 2 3 2 2" xfId="15726"/>
    <cellStyle name="Standard 3 3 5 2 2 2 2 3 2 2 2" xfId="32567"/>
    <cellStyle name="Standard 3 3 5 2 2 2 2 3 2 3" xfId="24276"/>
    <cellStyle name="Standard 3 3 5 2 2 2 2 3 2 4" xfId="40858"/>
    <cellStyle name="Standard 3 3 5 2 2 2 2 3 2 5" xfId="49408"/>
    <cellStyle name="Standard 3 3 5 2 2 2 2 3 3" xfId="11670"/>
    <cellStyle name="Standard 3 3 5 2 2 2 2 3 3 2" xfId="28511"/>
    <cellStyle name="Standard 3 3 5 2 2 2 2 3 4" xfId="20220"/>
    <cellStyle name="Standard 3 3 5 2 2 2 2 3 5" xfId="36802"/>
    <cellStyle name="Standard 3 3 5 2 2 2 2 3 6" xfId="45352"/>
    <cellStyle name="Standard 3 3 5 2 2 2 2 4" xfId="7155"/>
    <cellStyle name="Standard 3 3 5 2 2 2 2 4 2" xfId="15723"/>
    <cellStyle name="Standard 3 3 5 2 2 2 2 4 2 2" xfId="32564"/>
    <cellStyle name="Standard 3 3 5 2 2 2 2 4 3" xfId="24273"/>
    <cellStyle name="Standard 3 3 5 2 2 2 2 4 4" xfId="40855"/>
    <cellStyle name="Standard 3 3 5 2 2 2 2 4 5" xfId="49405"/>
    <cellStyle name="Standard 3 3 5 2 2 2 2 5" xfId="9598"/>
    <cellStyle name="Standard 3 3 5 2 2 2 2 5 2" xfId="26439"/>
    <cellStyle name="Standard 3 3 5 2 2 2 2 6" xfId="18148"/>
    <cellStyle name="Standard 3 3 5 2 2 2 2 7" xfId="34730"/>
    <cellStyle name="Standard 3 3 5 2 2 2 2 8" xfId="43280"/>
    <cellStyle name="Standard 3 3 5 2 2 2 3" xfId="1545"/>
    <cellStyle name="Standard 3 3 5 2 2 2 3 2" xfId="3618"/>
    <cellStyle name="Standard 3 3 5 2 2 2 3 2 2" xfId="7160"/>
    <cellStyle name="Standard 3 3 5 2 2 2 3 2 2 2" xfId="15728"/>
    <cellStyle name="Standard 3 3 5 2 2 2 3 2 2 2 2" xfId="32569"/>
    <cellStyle name="Standard 3 3 5 2 2 2 3 2 2 3" xfId="24278"/>
    <cellStyle name="Standard 3 3 5 2 2 2 3 2 2 4" xfId="40860"/>
    <cellStyle name="Standard 3 3 5 2 2 2 3 2 2 5" xfId="49410"/>
    <cellStyle name="Standard 3 3 5 2 2 2 3 2 3" xfId="12188"/>
    <cellStyle name="Standard 3 3 5 2 2 2 3 2 3 2" xfId="29029"/>
    <cellStyle name="Standard 3 3 5 2 2 2 3 2 4" xfId="20738"/>
    <cellStyle name="Standard 3 3 5 2 2 2 3 2 5" xfId="37320"/>
    <cellStyle name="Standard 3 3 5 2 2 2 3 2 6" xfId="45870"/>
    <cellStyle name="Standard 3 3 5 2 2 2 3 3" xfId="7159"/>
    <cellStyle name="Standard 3 3 5 2 2 2 3 3 2" xfId="15727"/>
    <cellStyle name="Standard 3 3 5 2 2 2 3 3 2 2" xfId="32568"/>
    <cellStyle name="Standard 3 3 5 2 2 2 3 3 3" xfId="24277"/>
    <cellStyle name="Standard 3 3 5 2 2 2 3 3 4" xfId="40859"/>
    <cellStyle name="Standard 3 3 5 2 2 2 3 3 5" xfId="49409"/>
    <cellStyle name="Standard 3 3 5 2 2 2 3 4" xfId="10116"/>
    <cellStyle name="Standard 3 3 5 2 2 2 3 4 2" xfId="26957"/>
    <cellStyle name="Standard 3 3 5 2 2 2 3 5" xfId="18666"/>
    <cellStyle name="Standard 3 3 5 2 2 2 3 6" xfId="35248"/>
    <cellStyle name="Standard 3 3 5 2 2 2 3 7" xfId="43798"/>
    <cellStyle name="Standard 3 3 5 2 2 2 4" xfId="2582"/>
    <cellStyle name="Standard 3 3 5 2 2 2 4 2" xfId="7161"/>
    <cellStyle name="Standard 3 3 5 2 2 2 4 2 2" xfId="15729"/>
    <cellStyle name="Standard 3 3 5 2 2 2 4 2 2 2" xfId="32570"/>
    <cellStyle name="Standard 3 3 5 2 2 2 4 2 3" xfId="24279"/>
    <cellStyle name="Standard 3 3 5 2 2 2 4 2 4" xfId="40861"/>
    <cellStyle name="Standard 3 3 5 2 2 2 4 2 5" xfId="49411"/>
    <cellStyle name="Standard 3 3 5 2 2 2 4 3" xfId="11152"/>
    <cellStyle name="Standard 3 3 5 2 2 2 4 3 2" xfId="27993"/>
    <cellStyle name="Standard 3 3 5 2 2 2 4 4" xfId="19702"/>
    <cellStyle name="Standard 3 3 5 2 2 2 4 5" xfId="36284"/>
    <cellStyle name="Standard 3 3 5 2 2 2 4 6" xfId="44834"/>
    <cellStyle name="Standard 3 3 5 2 2 2 5" xfId="7154"/>
    <cellStyle name="Standard 3 3 5 2 2 2 5 2" xfId="15722"/>
    <cellStyle name="Standard 3 3 5 2 2 2 5 2 2" xfId="32563"/>
    <cellStyle name="Standard 3 3 5 2 2 2 5 3" xfId="24272"/>
    <cellStyle name="Standard 3 3 5 2 2 2 5 4" xfId="40854"/>
    <cellStyle name="Standard 3 3 5 2 2 2 5 5" xfId="49404"/>
    <cellStyle name="Standard 3 3 5 2 2 2 6" xfId="9080"/>
    <cellStyle name="Standard 3 3 5 2 2 2 6 2" xfId="25922"/>
    <cellStyle name="Standard 3 3 5 2 2 2 7" xfId="17630"/>
    <cellStyle name="Standard 3 3 5 2 2 2 8" xfId="34212"/>
    <cellStyle name="Standard 3 3 5 2 2 2 9" xfId="42762"/>
    <cellStyle name="Standard 3 3 5 2 2 3" xfId="768"/>
    <cellStyle name="Standard 3 3 5 2 2 3 2" xfId="1804"/>
    <cellStyle name="Standard 3 3 5 2 2 3 2 2" xfId="3877"/>
    <cellStyle name="Standard 3 3 5 2 2 3 2 2 2" xfId="7164"/>
    <cellStyle name="Standard 3 3 5 2 2 3 2 2 2 2" xfId="15732"/>
    <cellStyle name="Standard 3 3 5 2 2 3 2 2 2 2 2" xfId="32573"/>
    <cellStyle name="Standard 3 3 5 2 2 3 2 2 2 3" xfId="24282"/>
    <cellStyle name="Standard 3 3 5 2 2 3 2 2 2 4" xfId="40864"/>
    <cellStyle name="Standard 3 3 5 2 2 3 2 2 2 5" xfId="49414"/>
    <cellStyle name="Standard 3 3 5 2 2 3 2 2 3" xfId="12447"/>
    <cellStyle name="Standard 3 3 5 2 2 3 2 2 3 2" xfId="29288"/>
    <cellStyle name="Standard 3 3 5 2 2 3 2 2 4" xfId="20997"/>
    <cellStyle name="Standard 3 3 5 2 2 3 2 2 5" xfId="37579"/>
    <cellStyle name="Standard 3 3 5 2 2 3 2 2 6" xfId="46129"/>
    <cellStyle name="Standard 3 3 5 2 2 3 2 3" xfId="7163"/>
    <cellStyle name="Standard 3 3 5 2 2 3 2 3 2" xfId="15731"/>
    <cellStyle name="Standard 3 3 5 2 2 3 2 3 2 2" xfId="32572"/>
    <cellStyle name="Standard 3 3 5 2 2 3 2 3 3" xfId="24281"/>
    <cellStyle name="Standard 3 3 5 2 2 3 2 3 4" xfId="40863"/>
    <cellStyle name="Standard 3 3 5 2 2 3 2 3 5" xfId="49413"/>
    <cellStyle name="Standard 3 3 5 2 2 3 2 4" xfId="10375"/>
    <cellStyle name="Standard 3 3 5 2 2 3 2 4 2" xfId="27216"/>
    <cellStyle name="Standard 3 3 5 2 2 3 2 5" xfId="18925"/>
    <cellStyle name="Standard 3 3 5 2 2 3 2 6" xfId="35507"/>
    <cellStyle name="Standard 3 3 5 2 2 3 2 7" xfId="44057"/>
    <cellStyle name="Standard 3 3 5 2 2 3 3" xfId="2841"/>
    <cellStyle name="Standard 3 3 5 2 2 3 3 2" xfId="7165"/>
    <cellStyle name="Standard 3 3 5 2 2 3 3 2 2" xfId="15733"/>
    <cellStyle name="Standard 3 3 5 2 2 3 3 2 2 2" xfId="32574"/>
    <cellStyle name="Standard 3 3 5 2 2 3 3 2 3" xfId="24283"/>
    <cellStyle name="Standard 3 3 5 2 2 3 3 2 4" xfId="40865"/>
    <cellStyle name="Standard 3 3 5 2 2 3 3 2 5" xfId="49415"/>
    <cellStyle name="Standard 3 3 5 2 2 3 3 3" xfId="11411"/>
    <cellStyle name="Standard 3 3 5 2 2 3 3 3 2" xfId="28252"/>
    <cellStyle name="Standard 3 3 5 2 2 3 3 4" xfId="19961"/>
    <cellStyle name="Standard 3 3 5 2 2 3 3 5" xfId="36543"/>
    <cellStyle name="Standard 3 3 5 2 2 3 3 6" xfId="45093"/>
    <cellStyle name="Standard 3 3 5 2 2 3 4" xfId="7162"/>
    <cellStyle name="Standard 3 3 5 2 2 3 4 2" xfId="15730"/>
    <cellStyle name="Standard 3 3 5 2 2 3 4 2 2" xfId="32571"/>
    <cellStyle name="Standard 3 3 5 2 2 3 4 3" xfId="24280"/>
    <cellStyle name="Standard 3 3 5 2 2 3 4 4" xfId="40862"/>
    <cellStyle name="Standard 3 3 5 2 2 3 4 5" xfId="49412"/>
    <cellStyle name="Standard 3 3 5 2 2 3 5" xfId="9339"/>
    <cellStyle name="Standard 3 3 5 2 2 3 5 2" xfId="26180"/>
    <cellStyle name="Standard 3 3 5 2 2 3 6" xfId="17889"/>
    <cellStyle name="Standard 3 3 5 2 2 3 7" xfId="34471"/>
    <cellStyle name="Standard 3 3 5 2 2 3 8" xfId="43021"/>
    <cellStyle name="Standard 3 3 5 2 2 4" xfId="1286"/>
    <cellStyle name="Standard 3 3 5 2 2 4 2" xfId="3359"/>
    <cellStyle name="Standard 3 3 5 2 2 4 2 2" xfId="7167"/>
    <cellStyle name="Standard 3 3 5 2 2 4 2 2 2" xfId="15735"/>
    <cellStyle name="Standard 3 3 5 2 2 4 2 2 2 2" xfId="32576"/>
    <cellStyle name="Standard 3 3 5 2 2 4 2 2 3" xfId="24285"/>
    <cellStyle name="Standard 3 3 5 2 2 4 2 2 4" xfId="40867"/>
    <cellStyle name="Standard 3 3 5 2 2 4 2 2 5" xfId="49417"/>
    <cellStyle name="Standard 3 3 5 2 2 4 2 3" xfId="11929"/>
    <cellStyle name="Standard 3 3 5 2 2 4 2 3 2" xfId="28770"/>
    <cellStyle name="Standard 3 3 5 2 2 4 2 4" xfId="20479"/>
    <cellStyle name="Standard 3 3 5 2 2 4 2 5" xfId="37061"/>
    <cellStyle name="Standard 3 3 5 2 2 4 2 6" xfId="45611"/>
    <cellStyle name="Standard 3 3 5 2 2 4 3" xfId="7166"/>
    <cellStyle name="Standard 3 3 5 2 2 4 3 2" xfId="15734"/>
    <cellStyle name="Standard 3 3 5 2 2 4 3 2 2" xfId="32575"/>
    <cellStyle name="Standard 3 3 5 2 2 4 3 3" xfId="24284"/>
    <cellStyle name="Standard 3 3 5 2 2 4 3 4" xfId="40866"/>
    <cellStyle name="Standard 3 3 5 2 2 4 3 5" xfId="49416"/>
    <cellStyle name="Standard 3 3 5 2 2 4 4" xfId="9857"/>
    <cellStyle name="Standard 3 3 5 2 2 4 4 2" xfId="26698"/>
    <cellStyle name="Standard 3 3 5 2 2 4 5" xfId="18407"/>
    <cellStyle name="Standard 3 3 5 2 2 4 6" xfId="34989"/>
    <cellStyle name="Standard 3 3 5 2 2 4 7" xfId="43539"/>
    <cellStyle name="Standard 3 3 5 2 2 5" xfId="2323"/>
    <cellStyle name="Standard 3 3 5 2 2 5 2" xfId="7168"/>
    <cellStyle name="Standard 3 3 5 2 2 5 2 2" xfId="15736"/>
    <cellStyle name="Standard 3 3 5 2 2 5 2 2 2" xfId="32577"/>
    <cellStyle name="Standard 3 3 5 2 2 5 2 3" xfId="24286"/>
    <cellStyle name="Standard 3 3 5 2 2 5 2 4" xfId="40868"/>
    <cellStyle name="Standard 3 3 5 2 2 5 2 5" xfId="49418"/>
    <cellStyle name="Standard 3 3 5 2 2 5 3" xfId="10893"/>
    <cellStyle name="Standard 3 3 5 2 2 5 3 2" xfId="27734"/>
    <cellStyle name="Standard 3 3 5 2 2 5 4" xfId="19443"/>
    <cellStyle name="Standard 3 3 5 2 2 5 5" xfId="36025"/>
    <cellStyle name="Standard 3 3 5 2 2 5 6" xfId="44575"/>
    <cellStyle name="Standard 3 3 5 2 2 6" xfId="7153"/>
    <cellStyle name="Standard 3 3 5 2 2 6 2" xfId="15721"/>
    <cellStyle name="Standard 3 3 5 2 2 6 2 2" xfId="32562"/>
    <cellStyle name="Standard 3 3 5 2 2 6 3" xfId="24271"/>
    <cellStyle name="Standard 3 3 5 2 2 6 4" xfId="40853"/>
    <cellStyle name="Standard 3 3 5 2 2 6 5" xfId="49403"/>
    <cellStyle name="Standard 3 3 5 2 2 7" xfId="8561"/>
    <cellStyle name="Standard 3 3 5 2 2 7 2" xfId="17112"/>
    <cellStyle name="Standard 3 3 5 2 2 7 3" xfId="25662"/>
    <cellStyle name="Standard 3 3 5 2 2 7 4" xfId="42244"/>
    <cellStyle name="Standard 3 3 5 2 2 7 5" xfId="50794"/>
    <cellStyle name="Standard 3 3 5 2 2 8" xfId="8821"/>
    <cellStyle name="Standard 3 3 5 2 2 9" xfId="17371"/>
    <cellStyle name="Standard 3 3 5 2 3" xfId="381"/>
    <cellStyle name="Standard 3 3 5 2 3 2" xfId="899"/>
    <cellStyle name="Standard 3 3 5 2 3 2 2" xfId="1935"/>
    <cellStyle name="Standard 3 3 5 2 3 2 2 2" xfId="4008"/>
    <cellStyle name="Standard 3 3 5 2 3 2 2 2 2" xfId="7172"/>
    <cellStyle name="Standard 3 3 5 2 3 2 2 2 2 2" xfId="15740"/>
    <cellStyle name="Standard 3 3 5 2 3 2 2 2 2 2 2" xfId="32581"/>
    <cellStyle name="Standard 3 3 5 2 3 2 2 2 2 3" xfId="24290"/>
    <cellStyle name="Standard 3 3 5 2 3 2 2 2 2 4" xfId="40872"/>
    <cellStyle name="Standard 3 3 5 2 3 2 2 2 2 5" xfId="49422"/>
    <cellStyle name="Standard 3 3 5 2 3 2 2 2 3" xfId="12578"/>
    <cellStyle name="Standard 3 3 5 2 3 2 2 2 3 2" xfId="29419"/>
    <cellStyle name="Standard 3 3 5 2 3 2 2 2 4" xfId="21128"/>
    <cellStyle name="Standard 3 3 5 2 3 2 2 2 5" xfId="37710"/>
    <cellStyle name="Standard 3 3 5 2 3 2 2 2 6" xfId="46260"/>
    <cellStyle name="Standard 3 3 5 2 3 2 2 3" xfId="7171"/>
    <cellStyle name="Standard 3 3 5 2 3 2 2 3 2" xfId="15739"/>
    <cellStyle name="Standard 3 3 5 2 3 2 2 3 2 2" xfId="32580"/>
    <cellStyle name="Standard 3 3 5 2 3 2 2 3 3" xfId="24289"/>
    <cellStyle name="Standard 3 3 5 2 3 2 2 3 4" xfId="40871"/>
    <cellStyle name="Standard 3 3 5 2 3 2 2 3 5" xfId="49421"/>
    <cellStyle name="Standard 3 3 5 2 3 2 2 4" xfId="10506"/>
    <cellStyle name="Standard 3 3 5 2 3 2 2 4 2" xfId="27347"/>
    <cellStyle name="Standard 3 3 5 2 3 2 2 5" xfId="19056"/>
    <cellStyle name="Standard 3 3 5 2 3 2 2 6" xfId="35638"/>
    <cellStyle name="Standard 3 3 5 2 3 2 2 7" xfId="44188"/>
    <cellStyle name="Standard 3 3 5 2 3 2 3" xfId="2972"/>
    <cellStyle name="Standard 3 3 5 2 3 2 3 2" xfId="7173"/>
    <cellStyle name="Standard 3 3 5 2 3 2 3 2 2" xfId="15741"/>
    <cellStyle name="Standard 3 3 5 2 3 2 3 2 2 2" xfId="32582"/>
    <cellStyle name="Standard 3 3 5 2 3 2 3 2 3" xfId="24291"/>
    <cellStyle name="Standard 3 3 5 2 3 2 3 2 4" xfId="40873"/>
    <cellStyle name="Standard 3 3 5 2 3 2 3 2 5" xfId="49423"/>
    <cellStyle name="Standard 3 3 5 2 3 2 3 3" xfId="11542"/>
    <cellStyle name="Standard 3 3 5 2 3 2 3 3 2" xfId="28383"/>
    <cellStyle name="Standard 3 3 5 2 3 2 3 4" xfId="20092"/>
    <cellStyle name="Standard 3 3 5 2 3 2 3 5" xfId="36674"/>
    <cellStyle name="Standard 3 3 5 2 3 2 3 6" xfId="45224"/>
    <cellStyle name="Standard 3 3 5 2 3 2 4" xfId="7170"/>
    <cellStyle name="Standard 3 3 5 2 3 2 4 2" xfId="15738"/>
    <cellStyle name="Standard 3 3 5 2 3 2 4 2 2" xfId="32579"/>
    <cellStyle name="Standard 3 3 5 2 3 2 4 3" xfId="24288"/>
    <cellStyle name="Standard 3 3 5 2 3 2 4 4" xfId="40870"/>
    <cellStyle name="Standard 3 3 5 2 3 2 4 5" xfId="49420"/>
    <cellStyle name="Standard 3 3 5 2 3 2 5" xfId="9470"/>
    <cellStyle name="Standard 3 3 5 2 3 2 5 2" xfId="26311"/>
    <cellStyle name="Standard 3 3 5 2 3 2 6" xfId="18020"/>
    <cellStyle name="Standard 3 3 5 2 3 2 7" xfId="34602"/>
    <cellStyle name="Standard 3 3 5 2 3 2 8" xfId="43152"/>
    <cellStyle name="Standard 3 3 5 2 3 3" xfId="1417"/>
    <cellStyle name="Standard 3 3 5 2 3 3 2" xfId="3490"/>
    <cellStyle name="Standard 3 3 5 2 3 3 2 2" xfId="7175"/>
    <cellStyle name="Standard 3 3 5 2 3 3 2 2 2" xfId="15743"/>
    <cellStyle name="Standard 3 3 5 2 3 3 2 2 2 2" xfId="32584"/>
    <cellStyle name="Standard 3 3 5 2 3 3 2 2 3" xfId="24293"/>
    <cellStyle name="Standard 3 3 5 2 3 3 2 2 4" xfId="40875"/>
    <cellStyle name="Standard 3 3 5 2 3 3 2 2 5" xfId="49425"/>
    <cellStyle name="Standard 3 3 5 2 3 3 2 3" xfId="12060"/>
    <cellStyle name="Standard 3 3 5 2 3 3 2 3 2" xfId="28901"/>
    <cellStyle name="Standard 3 3 5 2 3 3 2 4" xfId="20610"/>
    <cellStyle name="Standard 3 3 5 2 3 3 2 5" xfId="37192"/>
    <cellStyle name="Standard 3 3 5 2 3 3 2 6" xfId="45742"/>
    <cellStyle name="Standard 3 3 5 2 3 3 3" xfId="7174"/>
    <cellStyle name="Standard 3 3 5 2 3 3 3 2" xfId="15742"/>
    <cellStyle name="Standard 3 3 5 2 3 3 3 2 2" xfId="32583"/>
    <cellStyle name="Standard 3 3 5 2 3 3 3 3" xfId="24292"/>
    <cellStyle name="Standard 3 3 5 2 3 3 3 4" xfId="40874"/>
    <cellStyle name="Standard 3 3 5 2 3 3 3 5" xfId="49424"/>
    <cellStyle name="Standard 3 3 5 2 3 3 4" xfId="9988"/>
    <cellStyle name="Standard 3 3 5 2 3 3 4 2" xfId="26829"/>
    <cellStyle name="Standard 3 3 5 2 3 3 5" xfId="18538"/>
    <cellStyle name="Standard 3 3 5 2 3 3 6" xfId="35120"/>
    <cellStyle name="Standard 3 3 5 2 3 3 7" xfId="43670"/>
    <cellStyle name="Standard 3 3 5 2 3 4" xfId="2454"/>
    <cellStyle name="Standard 3 3 5 2 3 4 2" xfId="7176"/>
    <cellStyle name="Standard 3 3 5 2 3 4 2 2" xfId="15744"/>
    <cellStyle name="Standard 3 3 5 2 3 4 2 2 2" xfId="32585"/>
    <cellStyle name="Standard 3 3 5 2 3 4 2 3" xfId="24294"/>
    <cellStyle name="Standard 3 3 5 2 3 4 2 4" xfId="40876"/>
    <cellStyle name="Standard 3 3 5 2 3 4 2 5" xfId="49426"/>
    <cellStyle name="Standard 3 3 5 2 3 4 3" xfId="11024"/>
    <cellStyle name="Standard 3 3 5 2 3 4 3 2" xfId="27865"/>
    <cellStyle name="Standard 3 3 5 2 3 4 4" xfId="19574"/>
    <cellStyle name="Standard 3 3 5 2 3 4 5" xfId="36156"/>
    <cellStyle name="Standard 3 3 5 2 3 4 6" xfId="44706"/>
    <cellStyle name="Standard 3 3 5 2 3 5" xfId="7169"/>
    <cellStyle name="Standard 3 3 5 2 3 5 2" xfId="15737"/>
    <cellStyle name="Standard 3 3 5 2 3 5 2 2" xfId="32578"/>
    <cellStyle name="Standard 3 3 5 2 3 5 3" xfId="24287"/>
    <cellStyle name="Standard 3 3 5 2 3 5 4" xfId="40869"/>
    <cellStyle name="Standard 3 3 5 2 3 5 5" xfId="49419"/>
    <cellStyle name="Standard 3 3 5 2 3 6" xfId="8952"/>
    <cellStyle name="Standard 3 3 5 2 3 6 2" xfId="25794"/>
    <cellStyle name="Standard 3 3 5 2 3 7" xfId="17502"/>
    <cellStyle name="Standard 3 3 5 2 3 8" xfId="34084"/>
    <cellStyle name="Standard 3 3 5 2 3 9" xfId="42634"/>
    <cellStyle name="Standard 3 3 5 2 4" xfId="640"/>
    <cellStyle name="Standard 3 3 5 2 4 2" xfId="1676"/>
    <cellStyle name="Standard 3 3 5 2 4 2 2" xfId="3749"/>
    <cellStyle name="Standard 3 3 5 2 4 2 2 2" xfId="7179"/>
    <cellStyle name="Standard 3 3 5 2 4 2 2 2 2" xfId="15747"/>
    <cellStyle name="Standard 3 3 5 2 4 2 2 2 2 2" xfId="32588"/>
    <cellStyle name="Standard 3 3 5 2 4 2 2 2 3" xfId="24297"/>
    <cellStyle name="Standard 3 3 5 2 4 2 2 2 4" xfId="40879"/>
    <cellStyle name="Standard 3 3 5 2 4 2 2 2 5" xfId="49429"/>
    <cellStyle name="Standard 3 3 5 2 4 2 2 3" xfId="12319"/>
    <cellStyle name="Standard 3 3 5 2 4 2 2 3 2" xfId="29160"/>
    <cellStyle name="Standard 3 3 5 2 4 2 2 4" xfId="20869"/>
    <cellStyle name="Standard 3 3 5 2 4 2 2 5" xfId="37451"/>
    <cellStyle name="Standard 3 3 5 2 4 2 2 6" xfId="46001"/>
    <cellStyle name="Standard 3 3 5 2 4 2 3" xfId="7178"/>
    <cellStyle name="Standard 3 3 5 2 4 2 3 2" xfId="15746"/>
    <cellStyle name="Standard 3 3 5 2 4 2 3 2 2" xfId="32587"/>
    <cellStyle name="Standard 3 3 5 2 4 2 3 3" xfId="24296"/>
    <cellStyle name="Standard 3 3 5 2 4 2 3 4" xfId="40878"/>
    <cellStyle name="Standard 3 3 5 2 4 2 3 5" xfId="49428"/>
    <cellStyle name="Standard 3 3 5 2 4 2 4" xfId="10247"/>
    <cellStyle name="Standard 3 3 5 2 4 2 4 2" xfId="27088"/>
    <cellStyle name="Standard 3 3 5 2 4 2 5" xfId="18797"/>
    <cellStyle name="Standard 3 3 5 2 4 2 6" xfId="35379"/>
    <cellStyle name="Standard 3 3 5 2 4 2 7" xfId="43929"/>
    <cellStyle name="Standard 3 3 5 2 4 3" xfId="2713"/>
    <cellStyle name="Standard 3 3 5 2 4 3 2" xfId="7180"/>
    <cellStyle name="Standard 3 3 5 2 4 3 2 2" xfId="15748"/>
    <cellStyle name="Standard 3 3 5 2 4 3 2 2 2" xfId="32589"/>
    <cellStyle name="Standard 3 3 5 2 4 3 2 3" xfId="24298"/>
    <cellStyle name="Standard 3 3 5 2 4 3 2 4" xfId="40880"/>
    <cellStyle name="Standard 3 3 5 2 4 3 2 5" xfId="49430"/>
    <cellStyle name="Standard 3 3 5 2 4 3 3" xfId="11283"/>
    <cellStyle name="Standard 3 3 5 2 4 3 3 2" xfId="28124"/>
    <cellStyle name="Standard 3 3 5 2 4 3 4" xfId="19833"/>
    <cellStyle name="Standard 3 3 5 2 4 3 5" xfId="36415"/>
    <cellStyle name="Standard 3 3 5 2 4 3 6" xfId="44965"/>
    <cellStyle name="Standard 3 3 5 2 4 4" xfId="7177"/>
    <cellStyle name="Standard 3 3 5 2 4 4 2" xfId="15745"/>
    <cellStyle name="Standard 3 3 5 2 4 4 2 2" xfId="32586"/>
    <cellStyle name="Standard 3 3 5 2 4 4 3" xfId="24295"/>
    <cellStyle name="Standard 3 3 5 2 4 4 4" xfId="40877"/>
    <cellStyle name="Standard 3 3 5 2 4 4 5" xfId="49427"/>
    <cellStyle name="Standard 3 3 5 2 4 5" xfId="9211"/>
    <cellStyle name="Standard 3 3 5 2 4 5 2" xfId="26052"/>
    <cellStyle name="Standard 3 3 5 2 4 6" xfId="17761"/>
    <cellStyle name="Standard 3 3 5 2 4 7" xfId="34343"/>
    <cellStyle name="Standard 3 3 5 2 4 8" xfId="42893"/>
    <cellStyle name="Standard 3 3 5 2 5" xfId="1158"/>
    <cellStyle name="Standard 3 3 5 2 5 2" xfId="3231"/>
    <cellStyle name="Standard 3 3 5 2 5 2 2" xfId="7182"/>
    <cellStyle name="Standard 3 3 5 2 5 2 2 2" xfId="15750"/>
    <cellStyle name="Standard 3 3 5 2 5 2 2 2 2" xfId="32591"/>
    <cellStyle name="Standard 3 3 5 2 5 2 2 3" xfId="24300"/>
    <cellStyle name="Standard 3 3 5 2 5 2 2 4" xfId="40882"/>
    <cellStyle name="Standard 3 3 5 2 5 2 2 5" xfId="49432"/>
    <cellStyle name="Standard 3 3 5 2 5 2 3" xfId="11801"/>
    <cellStyle name="Standard 3 3 5 2 5 2 3 2" xfId="28642"/>
    <cellStyle name="Standard 3 3 5 2 5 2 4" xfId="20351"/>
    <cellStyle name="Standard 3 3 5 2 5 2 5" xfId="36933"/>
    <cellStyle name="Standard 3 3 5 2 5 2 6" xfId="45483"/>
    <cellStyle name="Standard 3 3 5 2 5 3" xfId="7181"/>
    <cellStyle name="Standard 3 3 5 2 5 3 2" xfId="15749"/>
    <cellStyle name="Standard 3 3 5 2 5 3 2 2" xfId="32590"/>
    <cellStyle name="Standard 3 3 5 2 5 3 3" xfId="24299"/>
    <cellStyle name="Standard 3 3 5 2 5 3 4" xfId="40881"/>
    <cellStyle name="Standard 3 3 5 2 5 3 5" xfId="49431"/>
    <cellStyle name="Standard 3 3 5 2 5 4" xfId="9729"/>
    <cellStyle name="Standard 3 3 5 2 5 4 2" xfId="26570"/>
    <cellStyle name="Standard 3 3 5 2 5 5" xfId="18279"/>
    <cellStyle name="Standard 3 3 5 2 5 6" xfId="34861"/>
    <cellStyle name="Standard 3 3 5 2 5 7" xfId="43411"/>
    <cellStyle name="Standard 3 3 5 2 6" xfId="2195"/>
    <cellStyle name="Standard 3 3 5 2 6 2" xfId="7183"/>
    <cellStyle name="Standard 3 3 5 2 6 2 2" xfId="15751"/>
    <cellStyle name="Standard 3 3 5 2 6 2 2 2" xfId="32592"/>
    <cellStyle name="Standard 3 3 5 2 6 2 3" xfId="24301"/>
    <cellStyle name="Standard 3 3 5 2 6 2 4" xfId="40883"/>
    <cellStyle name="Standard 3 3 5 2 6 2 5" xfId="49433"/>
    <cellStyle name="Standard 3 3 5 2 6 3" xfId="10765"/>
    <cellStyle name="Standard 3 3 5 2 6 3 2" xfId="27606"/>
    <cellStyle name="Standard 3 3 5 2 6 4" xfId="19315"/>
    <cellStyle name="Standard 3 3 5 2 6 5" xfId="35897"/>
    <cellStyle name="Standard 3 3 5 2 6 6" xfId="44447"/>
    <cellStyle name="Standard 3 3 5 2 7" xfId="7152"/>
    <cellStyle name="Standard 3 3 5 2 7 2" xfId="15720"/>
    <cellStyle name="Standard 3 3 5 2 7 2 2" xfId="32561"/>
    <cellStyle name="Standard 3 3 5 2 7 3" xfId="24270"/>
    <cellStyle name="Standard 3 3 5 2 7 4" xfId="40852"/>
    <cellStyle name="Standard 3 3 5 2 7 5" xfId="49402"/>
    <cellStyle name="Standard 3 3 5 2 8" xfId="8433"/>
    <cellStyle name="Standard 3 3 5 2 8 2" xfId="16984"/>
    <cellStyle name="Standard 3 3 5 2 8 3" xfId="25534"/>
    <cellStyle name="Standard 3 3 5 2 8 4" xfId="42116"/>
    <cellStyle name="Standard 3 3 5 2 8 5" xfId="50666"/>
    <cellStyle name="Standard 3 3 5 2 9" xfId="8693"/>
    <cellStyle name="Standard 3 3 5 3" xfId="181"/>
    <cellStyle name="Standard 3 3 5 3 10" xfId="33889"/>
    <cellStyle name="Standard 3 3 5 3 11" xfId="42439"/>
    <cellStyle name="Standard 3 3 5 3 2" xfId="445"/>
    <cellStyle name="Standard 3 3 5 3 2 2" xfId="963"/>
    <cellStyle name="Standard 3 3 5 3 2 2 2" xfId="1999"/>
    <cellStyle name="Standard 3 3 5 3 2 2 2 2" xfId="4072"/>
    <cellStyle name="Standard 3 3 5 3 2 2 2 2 2" xfId="7188"/>
    <cellStyle name="Standard 3 3 5 3 2 2 2 2 2 2" xfId="15756"/>
    <cellStyle name="Standard 3 3 5 3 2 2 2 2 2 2 2" xfId="32597"/>
    <cellStyle name="Standard 3 3 5 3 2 2 2 2 2 3" xfId="24306"/>
    <cellStyle name="Standard 3 3 5 3 2 2 2 2 2 4" xfId="40888"/>
    <cellStyle name="Standard 3 3 5 3 2 2 2 2 2 5" xfId="49438"/>
    <cellStyle name="Standard 3 3 5 3 2 2 2 2 3" xfId="12642"/>
    <cellStyle name="Standard 3 3 5 3 2 2 2 2 3 2" xfId="29483"/>
    <cellStyle name="Standard 3 3 5 3 2 2 2 2 4" xfId="21192"/>
    <cellStyle name="Standard 3 3 5 3 2 2 2 2 5" xfId="37774"/>
    <cellStyle name="Standard 3 3 5 3 2 2 2 2 6" xfId="46324"/>
    <cellStyle name="Standard 3 3 5 3 2 2 2 3" xfId="7187"/>
    <cellStyle name="Standard 3 3 5 3 2 2 2 3 2" xfId="15755"/>
    <cellStyle name="Standard 3 3 5 3 2 2 2 3 2 2" xfId="32596"/>
    <cellStyle name="Standard 3 3 5 3 2 2 2 3 3" xfId="24305"/>
    <cellStyle name="Standard 3 3 5 3 2 2 2 3 4" xfId="40887"/>
    <cellStyle name="Standard 3 3 5 3 2 2 2 3 5" xfId="49437"/>
    <cellStyle name="Standard 3 3 5 3 2 2 2 4" xfId="10570"/>
    <cellStyle name="Standard 3 3 5 3 2 2 2 4 2" xfId="27411"/>
    <cellStyle name="Standard 3 3 5 3 2 2 2 5" xfId="19120"/>
    <cellStyle name="Standard 3 3 5 3 2 2 2 6" xfId="35702"/>
    <cellStyle name="Standard 3 3 5 3 2 2 2 7" xfId="44252"/>
    <cellStyle name="Standard 3 3 5 3 2 2 3" xfId="3036"/>
    <cellStyle name="Standard 3 3 5 3 2 2 3 2" xfId="7189"/>
    <cellStyle name="Standard 3 3 5 3 2 2 3 2 2" xfId="15757"/>
    <cellStyle name="Standard 3 3 5 3 2 2 3 2 2 2" xfId="32598"/>
    <cellStyle name="Standard 3 3 5 3 2 2 3 2 3" xfId="24307"/>
    <cellStyle name="Standard 3 3 5 3 2 2 3 2 4" xfId="40889"/>
    <cellStyle name="Standard 3 3 5 3 2 2 3 2 5" xfId="49439"/>
    <cellStyle name="Standard 3 3 5 3 2 2 3 3" xfId="11606"/>
    <cellStyle name="Standard 3 3 5 3 2 2 3 3 2" xfId="28447"/>
    <cellStyle name="Standard 3 3 5 3 2 2 3 4" xfId="20156"/>
    <cellStyle name="Standard 3 3 5 3 2 2 3 5" xfId="36738"/>
    <cellStyle name="Standard 3 3 5 3 2 2 3 6" xfId="45288"/>
    <cellStyle name="Standard 3 3 5 3 2 2 4" xfId="7186"/>
    <cellStyle name="Standard 3 3 5 3 2 2 4 2" xfId="15754"/>
    <cellStyle name="Standard 3 3 5 3 2 2 4 2 2" xfId="32595"/>
    <cellStyle name="Standard 3 3 5 3 2 2 4 3" xfId="24304"/>
    <cellStyle name="Standard 3 3 5 3 2 2 4 4" xfId="40886"/>
    <cellStyle name="Standard 3 3 5 3 2 2 4 5" xfId="49436"/>
    <cellStyle name="Standard 3 3 5 3 2 2 5" xfId="9534"/>
    <cellStyle name="Standard 3 3 5 3 2 2 5 2" xfId="26375"/>
    <cellStyle name="Standard 3 3 5 3 2 2 6" xfId="18084"/>
    <cellStyle name="Standard 3 3 5 3 2 2 7" xfId="34666"/>
    <cellStyle name="Standard 3 3 5 3 2 2 8" xfId="43216"/>
    <cellStyle name="Standard 3 3 5 3 2 3" xfId="1481"/>
    <cellStyle name="Standard 3 3 5 3 2 3 2" xfId="3554"/>
    <cellStyle name="Standard 3 3 5 3 2 3 2 2" xfId="7191"/>
    <cellStyle name="Standard 3 3 5 3 2 3 2 2 2" xfId="15759"/>
    <cellStyle name="Standard 3 3 5 3 2 3 2 2 2 2" xfId="32600"/>
    <cellStyle name="Standard 3 3 5 3 2 3 2 2 3" xfId="24309"/>
    <cellStyle name="Standard 3 3 5 3 2 3 2 2 4" xfId="40891"/>
    <cellStyle name="Standard 3 3 5 3 2 3 2 2 5" xfId="49441"/>
    <cellStyle name="Standard 3 3 5 3 2 3 2 3" xfId="12124"/>
    <cellStyle name="Standard 3 3 5 3 2 3 2 3 2" xfId="28965"/>
    <cellStyle name="Standard 3 3 5 3 2 3 2 4" xfId="20674"/>
    <cellStyle name="Standard 3 3 5 3 2 3 2 5" xfId="37256"/>
    <cellStyle name="Standard 3 3 5 3 2 3 2 6" xfId="45806"/>
    <cellStyle name="Standard 3 3 5 3 2 3 3" xfId="7190"/>
    <cellStyle name="Standard 3 3 5 3 2 3 3 2" xfId="15758"/>
    <cellStyle name="Standard 3 3 5 3 2 3 3 2 2" xfId="32599"/>
    <cellStyle name="Standard 3 3 5 3 2 3 3 3" xfId="24308"/>
    <cellStyle name="Standard 3 3 5 3 2 3 3 4" xfId="40890"/>
    <cellStyle name="Standard 3 3 5 3 2 3 3 5" xfId="49440"/>
    <cellStyle name="Standard 3 3 5 3 2 3 4" xfId="10052"/>
    <cellStyle name="Standard 3 3 5 3 2 3 4 2" xfId="26893"/>
    <cellStyle name="Standard 3 3 5 3 2 3 5" xfId="18602"/>
    <cellStyle name="Standard 3 3 5 3 2 3 6" xfId="35184"/>
    <cellStyle name="Standard 3 3 5 3 2 3 7" xfId="43734"/>
    <cellStyle name="Standard 3 3 5 3 2 4" xfId="2518"/>
    <cellStyle name="Standard 3 3 5 3 2 4 2" xfId="7192"/>
    <cellStyle name="Standard 3 3 5 3 2 4 2 2" xfId="15760"/>
    <cellStyle name="Standard 3 3 5 3 2 4 2 2 2" xfId="32601"/>
    <cellStyle name="Standard 3 3 5 3 2 4 2 3" xfId="24310"/>
    <cellStyle name="Standard 3 3 5 3 2 4 2 4" xfId="40892"/>
    <cellStyle name="Standard 3 3 5 3 2 4 2 5" xfId="49442"/>
    <cellStyle name="Standard 3 3 5 3 2 4 3" xfId="11088"/>
    <cellStyle name="Standard 3 3 5 3 2 4 3 2" xfId="27929"/>
    <cellStyle name="Standard 3 3 5 3 2 4 4" xfId="19638"/>
    <cellStyle name="Standard 3 3 5 3 2 4 5" xfId="36220"/>
    <cellStyle name="Standard 3 3 5 3 2 4 6" xfId="44770"/>
    <cellStyle name="Standard 3 3 5 3 2 5" xfId="7185"/>
    <cellStyle name="Standard 3 3 5 3 2 5 2" xfId="15753"/>
    <cellStyle name="Standard 3 3 5 3 2 5 2 2" xfId="32594"/>
    <cellStyle name="Standard 3 3 5 3 2 5 3" xfId="24303"/>
    <cellStyle name="Standard 3 3 5 3 2 5 4" xfId="40885"/>
    <cellStyle name="Standard 3 3 5 3 2 5 5" xfId="49435"/>
    <cellStyle name="Standard 3 3 5 3 2 6" xfId="9016"/>
    <cellStyle name="Standard 3 3 5 3 2 6 2" xfId="25858"/>
    <cellStyle name="Standard 3 3 5 3 2 7" xfId="17566"/>
    <cellStyle name="Standard 3 3 5 3 2 8" xfId="34148"/>
    <cellStyle name="Standard 3 3 5 3 2 9" xfId="42698"/>
    <cellStyle name="Standard 3 3 5 3 3" xfId="704"/>
    <cellStyle name="Standard 3 3 5 3 3 2" xfId="1740"/>
    <cellStyle name="Standard 3 3 5 3 3 2 2" xfId="3813"/>
    <cellStyle name="Standard 3 3 5 3 3 2 2 2" xfId="7195"/>
    <cellStyle name="Standard 3 3 5 3 3 2 2 2 2" xfId="15763"/>
    <cellStyle name="Standard 3 3 5 3 3 2 2 2 2 2" xfId="32604"/>
    <cellStyle name="Standard 3 3 5 3 3 2 2 2 3" xfId="24313"/>
    <cellStyle name="Standard 3 3 5 3 3 2 2 2 4" xfId="40895"/>
    <cellStyle name="Standard 3 3 5 3 3 2 2 2 5" xfId="49445"/>
    <cellStyle name="Standard 3 3 5 3 3 2 2 3" xfId="12383"/>
    <cellStyle name="Standard 3 3 5 3 3 2 2 3 2" xfId="29224"/>
    <cellStyle name="Standard 3 3 5 3 3 2 2 4" xfId="20933"/>
    <cellStyle name="Standard 3 3 5 3 3 2 2 5" xfId="37515"/>
    <cellStyle name="Standard 3 3 5 3 3 2 2 6" xfId="46065"/>
    <cellStyle name="Standard 3 3 5 3 3 2 3" xfId="7194"/>
    <cellStyle name="Standard 3 3 5 3 3 2 3 2" xfId="15762"/>
    <cellStyle name="Standard 3 3 5 3 3 2 3 2 2" xfId="32603"/>
    <cellStyle name="Standard 3 3 5 3 3 2 3 3" xfId="24312"/>
    <cellStyle name="Standard 3 3 5 3 3 2 3 4" xfId="40894"/>
    <cellStyle name="Standard 3 3 5 3 3 2 3 5" xfId="49444"/>
    <cellStyle name="Standard 3 3 5 3 3 2 4" xfId="10311"/>
    <cellStyle name="Standard 3 3 5 3 3 2 4 2" xfId="27152"/>
    <cellStyle name="Standard 3 3 5 3 3 2 5" xfId="18861"/>
    <cellStyle name="Standard 3 3 5 3 3 2 6" xfId="35443"/>
    <cellStyle name="Standard 3 3 5 3 3 2 7" xfId="43993"/>
    <cellStyle name="Standard 3 3 5 3 3 3" xfId="2777"/>
    <cellStyle name="Standard 3 3 5 3 3 3 2" xfId="7196"/>
    <cellStyle name="Standard 3 3 5 3 3 3 2 2" xfId="15764"/>
    <cellStyle name="Standard 3 3 5 3 3 3 2 2 2" xfId="32605"/>
    <cellStyle name="Standard 3 3 5 3 3 3 2 3" xfId="24314"/>
    <cellStyle name="Standard 3 3 5 3 3 3 2 4" xfId="40896"/>
    <cellStyle name="Standard 3 3 5 3 3 3 2 5" xfId="49446"/>
    <cellStyle name="Standard 3 3 5 3 3 3 3" xfId="11347"/>
    <cellStyle name="Standard 3 3 5 3 3 3 3 2" xfId="28188"/>
    <cellStyle name="Standard 3 3 5 3 3 3 4" xfId="19897"/>
    <cellStyle name="Standard 3 3 5 3 3 3 5" xfId="36479"/>
    <cellStyle name="Standard 3 3 5 3 3 3 6" xfId="45029"/>
    <cellStyle name="Standard 3 3 5 3 3 4" xfId="7193"/>
    <cellStyle name="Standard 3 3 5 3 3 4 2" xfId="15761"/>
    <cellStyle name="Standard 3 3 5 3 3 4 2 2" xfId="32602"/>
    <cellStyle name="Standard 3 3 5 3 3 4 3" xfId="24311"/>
    <cellStyle name="Standard 3 3 5 3 3 4 4" xfId="40893"/>
    <cellStyle name="Standard 3 3 5 3 3 4 5" xfId="49443"/>
    <cellStyle name="Standard 3 3 5 3 3 5" xfId="9275"/>
    <cellStyle name="Standard 3 3 5 3 3 5 2" xfId="26116"/>
    <cellStyle name="Standard 3 3 5 3 3 6" xfId="17825"/>
    <cellStyle name="Standard 3 3 5 3 3 7" xfId="34407"/>
    <cellStyle name="Standard 3 3 5 3 3 8" xfId="42957"/>
    <cellStyle name="Standard 3 3 5 3 4" xfId="1222"/>
    <cellStyle name="Standard 3 3 5 3 4 2" xfId="3295"/>
    <cellStyle name="Standard 3 3 5 3 4 2 2" xfId="7198"/>
    <cellStyle name="Standard 3 3 5 3 4 2 2 2" xfId="15766"/>
    <cellStyle name="Standard 3 3 5 3 4 2 2 2 2" xfId="32607"/>
    <cellStyle name="Standard 3 3 5 3 4 2 2 3" xfId="24316"/>
    <cellStyle name="Standard 3 3 5 3 4 2 2 4" xfId="40898"/>
    <cellStyle name="Standard 3 3 5 3 4 2 2 5" xfId="49448"/>
    <cellStyle name="Standard 3 3 5 3 4 2 3" xfId="11865"/>
    <cellStyle name="Standard 3 3 5 3 4 2 3 2" xfId="28706"/>
    <cellStyle name="Standard 3 3 5 3 4 2 4" xfId="20415"/>
    <cellStyle name="Standard 3 3 5 3 4 2 5" xfId="36997"/>
    <cellStyle name="Standard 3 3 5 3 4 2 6" xfId="45547"/>
    <cellStyle name="Standard 3 3 5 3 4 3" xfId="7197"/>
    <cellStyle name="Standard 3 3 5 3 4 3 2" xfId="15765"/>
    <cellStyle name="Standard 3 3 5 3 4 3 2 2" xfId="32606"/>
    <cellStyle name="Standard 3 3 5 3 4 3 3" xfId="24315"/>
    <cellStyle name="Standard 3 3 5 3 4 3 4" xfId="40897"/>
    <cellStyle name="Standard 3 3 5 3 4 3 5" xfId="49447"/>
    <cellStyle name="Standard 3 3 5 3 4 4" xfId="9793"/>
    <cellStyle name="Standard 3 3 5 3 4 4 2" xfId="26634"/>
    <cellStyle name="Standard 3 3 5 3 4 5" xfId="18343"/>
    <cellStyle name="Standard 3 3 5 3 4 6" xfId="34925"/>
    <cellStyle name="Standard 3 3 5 3 4 7" xfId="43475"/>
    <cellStyle name="Standard 3 3 5 3 5" xfId="2259"/>
    <cellStyle name="Standard 3 3 5 3 5 2" xfId="7199"/>
    <cellStyle name="Standard 3 3 5 3 5 2 2" xfId="15767"/>
    <cellStyle name="Standard 3 3 5 3 5 2 2 2" xfId="32608"/>
    <cellStyle name="Standard 3 3 5 3 5 2 3" xfId="24317"/>
    <cellStyle name="Standard 3 3 5 3 5 2 4" xfId="40899"/>
    <cellStyle name="Standard 3 3 5 3 5 2 5" xfId="49449"/>
    <cellStyle name="Standard 3 3 5 3 5 3" xfId="10829"/>
    <cellStyle name="Standard 3 3 5 3 5 3 2" xfId="27670"/>
    <cellStyle name="Standard 3 3 5 3 5 4" xfId="19379"/>
    <cellStyle name="Standard 3 3 5 3 5 5" xfId="35961"/>
    <cellStyle name="Standard 3 3 5 3 5 6" xfId="44511"/>
    <cellStyle name="Standard 3 3 5 3 6" xfId="7184"/>
    <cellStyle name="Standard 3 3 5 3 6 2" xfId="15752"/>
    <cellStyle name="Standard 3 3 5 3 6 2 2" xfId="32593"/>
    <cellStyle name="Standard 3 3 5 3 6 3" xfId="24302"/>
    <cellStyle name="Standard 3 3 5 3 6 4" xfId="40884"/>
    <cellStyle name="Standard 3 3 5 3 6 5" xfId="49434"/>
    <cellStyle name="Standard 3 3 5 3 7" xfId="8497"/>
    <cellStyle name="Standard 3 3 5 3 7 2" xfId="17048"/>
    <cellStyle name="Standard 3 3 5 3 7 3" xfId="25598"/>
    <cellStyle name="Standard 3 3 5 3 7 4" xfId="42180"/>
    <cellStyle name="Standard 3 3 5 3 7 5" xfId="50730"/>
    <cellStyle name="Standard 3 3 5 3 8" xfId="8757"/>
    <cellStyle name="Standard 3 3 5 3 9" xfId="17307"/>
    <cellStyle name="Standard 3 3 5 4" xfId="317"/>
    <cellStyle name="Standard 3 3 5 4 2" xfId="835"/>
    <cellStyle name="Standard 3 3 5 4 2 2" xfId="1871"/>
    <cellStyle name="Standard 3 3 5 4 2 2 2" xfId="3944"/>
    <cellStyle name="Standard 3 3 5 4 2 2 2 2" xfId="7203"/>
    <cellStyle name="Standard 3 3 5 4 2 2 2 2 2" xfId="15771"/>
    <cellStyle name="Standard 3 3 5 4 2 2 2 2 2 2" xfId="32612"/>
    <cellStyle name="Standard 3 3 5 4 2 2 2 2 3" xfId="24321"/>
    <cellStyle name="Standard 3 3 5 4 2 2 2 2 4" xfId="40903"/>
    <cellStyle name="Standard 3 3 5 4 2 2 2 2 5" xfId="49453"/>
    <cellStyle name="Standard 3 3 5 4 2 2 2 3" xfId="12514"/>
    <cellStyle name="Standard 3 3 5 4 2 2 2 3 2" xfId="29355"/>
    <cellStyle name="Standard 3 3 5 4 2 2 2 4" xfId="21064"/>
    <cellStyle name="Standard 3 3 5 4 2 2 2 5" xfId="37646"/>
    <cellStyle name="Standard 3 3 5 4 2 2 2 6" xfId="46196"/>
    <cellStyle name="Standard 3 3 5 4 2 2 3" xfId="7202"/>
    <cellStyle name="Standard 3 3 5 4 2 2 3 2" xfId="15770"/>
    <cellStyle name="Standard 3 3 5 4 2 2 3 2 2" xfId="32611"/>
    <cellStyle name="Standard 3 3 5 4 2 2 3 3" xfId="24320"/>
    <cellStyle name="Standard 3 3 5 4 2 2 3 4" xfId="40902"/>
    <cellStyle name="Standard 3 3 5 4 2 2 3 5" xfId="49452"/>
    <cellStyle name="Standard 3 3 5 4 2 2 4" xfId="10442"/>
    <cellStyle name="Standard 3 3 5 4 2 2 4 2" xfId="27283"/>
    <cellStyle name="Standard 3 3 5 4 2 2 5" xfId="18992"/>
    <cellStyle name="Standard 3 3 5 4 2 2 6" xfId="35574"/>
    <cellStyle name="Standard 3 3 5 4 2 2 7" xfId="44124"/>
    <cellStyle name="Standard 3 3 5 4 2 3" xfId="2908"/>
    <cellStyle name="Standard 3 3 5 4 2 3 2" xfId="7204"/>
    <cellStyle name="Standard 3 3 5 4 2 3 2 2" xfId="15772"/>
    <cellStyle name="Standard 3 3 5 4 2 3 2 2 2" xfId="32613"/>
    <cellStyle name="Standard 3 3 5 4 2 3 2 3" xfId="24322"/>
    <cellStyle name="Standard 3 3 5 4 2 3 2 4" xfId="40904"/>
    <cellStyle name="Standard 3 3 5 4 2 3 2 5" xfId="49454"/>
    <cellStyle name="Standard 3 3 5 4 2 3 3" xfId="11478"/>
    <cellStyle name="Standard 3 3 5 4 2 3 3 2" xfId="28319"/>
    <cellStyle name="Standard 3 3 5 4 2 3 4" xfId="20028"/>
    <cellStyle name="Standard 3 3 5 4 2 3 5" xfId="36610"/>
    <cellStyle name="Standard 3 3 5 4 2 3 6" xfId="45160"/>
    <cellStyle name="Standard 3 3 5 4 2 4" xfId="7201"/>
    <cellStyle name="Standard 3 3 5 4 2 4 2" xfId="15769"/>
    <cellStyle name="Standard 3 3 5 4 2 4 2 2" xfId="32610"/>
    <cellStyle name="Standard 3 3 5 4 2 4 3" xfId="24319"/>
    <cellStyle name="Standard 3 3 5 4 2 4 4" xfId="40901"/>
    <cellStyle name="Standard 3 3 5 4 2 4 5" xfId="49451"/>
    <cellStyle name="Standard 3 3 5 4 2 5" xfId="9406"/>
    <cellStyle name="Standard 3 3 5 4 2 5 2" xfId="26247"/>
    <cellStyle name="Standard 3 3 5 4 2 6" xfId="17956"/>
    <cellStyle name="Standard 3 3 5 4 2 7" xfId="34538"/>
    <cellStyle name="Standard 3 3 5 4 2 8" xfId="43088"/>
    <cellStyle name="Standard 3 3 5 4 3" xfId="1353"/>
    <cellStyle name="Standard 3 3 5 4 3 2" xfId="3426"/>
    <cellStyle name="Standard 3 3 5 4 3 2 2" xfId="7206"/>
    <cellStyle name="Standard 3 3 5 4 3 2 2 2" xfId="15774"/>
    <cellStyle name="Standard 3 3 5 4 3 2 2 2 2" xfId="32615"/>
    <cellStyle name="Standard 3 3 5 4 3 2 2 3" xfId="24324"/>
    <cellStyle name="Standard 3 3 5 4 3 2 2 4" xfId="40906"/>
    <cellStyle name="Standard 3 3 5 4 3 2 2 5" xfId="49456"/>
    <cellStyle name="Standard 3 3 5 4 3 2 3" xfId="11996"/>
    <cellStyle name="Standard 3 3 5 4 3 2 3 2" xfId="28837"/>
    <cellStyle name="Standard 3 3 5 4 3 2 4" xfId="20546"/>
    <cellStyle name="Standard 3 3 5 4 3 2 5" xfId="37128"/>
    <cellStyle name="Standard 3 3 5 4 3 2 6" xfId="45678"/>
    <cellStyle name="Standard 3 3 5 4 3 3" xfId="7205"/>
    <cellStyle name="Standard 3 3 5 4 3 3 2" xfId="15773"/>
    <cellStyle name="Standard 3 3 5 4 3 3 2 2" xfId="32614"/>
    <cellStyle name="Standard 3 3 5 4 3 3 3" xfId="24323"/>
    <cellStyle name="Standard 3 3 5 4 3 3 4" xfId="40905"/>
    <cellStyle name="Standard 3 3 5 4 3 3 5" xfId="49455"/>
    <cellStyle name="Standard 3 3 5 4 3 4" xfId="9924"/>
    <cellStyle name="Standard 3 3 5 4 3 4 2" xfId="26765"/>
    <cellStyle name="Standard 3 3 5 4 3 5" xfId="18474"/>
    <cellStyle name="Standard 3 3 5 4 3 6" xfId="35056"/>
    <cellStyle name="Standard 3 3 5 4 3 7" xfId="43606"/>
    <cellStyle name="Standard 3 3 5 4 4" xfId="2390"/>
    <cellStyle name="Standard 3 3 5 4 4 2" xfId="7207"/>
    <cellStyle name="Standard 3 3 5 4 4 2 2" xfId="15775"/>
    <cellStyle name="Standard 3 3 5 4 4 2 2 2" xfId="32616"/>
    <cellStyle name="Standard 3 3 5 4 4 2 3" xfId="24325"/>
    <cellStyle name="Standard 3 3 5 4 4 2 4" xfId="40907"/>
    <cellStyle name="Standard 3 3 5 4 4 2 5" xfId="49457"/>
    <cellStyle name="Standard 3 3 5 4 4 3" xfId="10960"/>
    <cellStyle name="Standard 3 3 5 4 4 3 2" xfId="27801"/>
    <cellStyle name="Standard 3 3 5 4 4 4" xfId="19510"/>
    <cellStyle name="Standard 3 3 5 4 4 5" xfId="36092"/>
    <cellStyle name="Standard 3 3 5 4 4 6" xfId="44642"/>
    <cellStyle name="Standard 3 3 5 4 5" xfId="7200"/>
    <cellStyle name="Standard 3 3 5 4 5 2" xfId="15768"/>
    <cellStyle name="Standard 3 3 5 4 5 2 2" xfId="32609"/>
    <cellStyle name="Standard 3 3 5 4 5 3" xfId="24318"/>
    <cellStyle name="Standard 3 3 5 4 5 4" xfId="40900"/>
    <cellStyle name="Standard 3 3 5 4 5 5" xfId="49450"/>
    <cellStyle name="Standard 3 3 5 4 6" xfId="8888"/>
    <cellStyle name="Standard 3 3 5 4 6 2" xfId="25730"/>
    <cellStyle name="Standard 3 3 5 4 7" xfId="17438"/>
    <cellStyle name="Standard 3 3 5 4 8" xfId="34020"/>
    <cellStyle name="Standard 3 3 5 4 9" xfId="42570"/>
    <cellStyle name="Standard 3 3 5 5" xfId="576"/>
    <cellStyle name="Standard 3 3 5 5 2" xfId="1612"/>
    <cellStyle name="Standard 3 3 5 5 2 2" xfId="3685"/>
    <cellStyle name="Standard 3 3 5 5 2 2 2" xfId="7210"/>
    <cellStyle name="Standard 3 3 5 5 2 2 2 2" xfId="15778"/>
    <cellStyle name="Standard 3 3 5 5 2 2 2 2 2" xfId="32619"/>
    <cellStyle name="Standard 3 3 5 5 2 2 2 3" xfId="24328"/>
    <cellStyle name="Standard 3 3 5 5 2 2 2 4" xfId="40910"/>
    <cellStyle name="Standard 3 3 5 5 2 2 2 5" xfId="49460"/>
    <cellStyle name="Standard 3 3 5 5 2 2 3" xfId="12255"/>
    <cellStyle name="Standard 3 3 5 5 2 2 3 2" xfId="29096"/>
    <cellStyle name="Standard 3 3 5 5 2 2 4" xfId="20805"/>
    <cellStyle name="Standard 3 3 5 5 2 2 5" xfId="37387"/>
    <cellStyle name="Standard 3 3 5 5 2 2 6" xfId="45937"/>
    <cellStyle name="Standard 3 3 5 5 2 3" xfId="7209"/>
    <cellStyle name="Standard 3 3 5 5 2 3 2" xfId="15777"/>
    <cellStyle name="Standard 3 3 5 5 2 3 2 2" xfId="32618"/>
    <cellStyle name="Standard 3 3 5 5 2 3 3" xfId="24327"/>
    <cellStyle name="Standard 3 3 5 5 2 3 4" xfId="40909"/>
    <cellStyle name="Standard 3 3 5 5 2 3 5" xfId="49459"/>
    <cellStyle name="Standard 3 3 5 5 2 4" xfId="10183"/>
    <cellStyle name="Standard 3 3 5 5 2 4 2" xfId="27024"/>
    <cellStyle name="Standard 3 3 5 5 2 5" xfId="18733"/>
    <cellStyle name="Standard 3 3 5 5 2 6" xfId="35315"/>
    <cellStyle name="Standard 3 3 5 5 2 7" xfId="43865"/>
    <cellStyle name="Standard 3 3 5 5 3" xfId="2649"/>
    <cellStyle name="Standard 3 3 5 5 3 2" xfId="7211"/>
    <cellStyle name="Standard 3 3 5 5 3 2 2" xfId="15779"/>
    <cellStyle name="Standard 3 3 5 5 3 2 2 2" xfId="32620"/>
    <cellStyle name="Standard 3 3 5 5 3 2 3" xfId="24329"/>
    <cellStyle name="Standard 3 3 5 5 3 2 4" xfId="40911"/>
    <cellStyle name="Standard 3 3 5 5 3 2 5" xfId="49461"/>
    <cellStyle name="Standard 3 3 5 5 3 3" xfId="11219"/>
    <cellStyle name="Standard 3 3 5 5 3 3 2" xfId="28060"/>
    <cellStyle name="Standard 3 3 5 5 3 4" xfId="19769"/>
    <cellStyle name="Standard 3 3 5 5 3 5" xfId="36351"/>
    <cellStyle name="Standard 3 3 5 5 3 6" xfId="44901"/>
    <cellStyle name="Standard 3 3 5 5 4" xfId="7208"/>
    <cellStyle name="Standard 3 3 5 5 4 2" xfId="15776"/>
    <cellStyle name="Standard 3 3 5 5 4 2 2" xfId="32617"/>
    <cellStyle name="Standard 3 3 5 5 4 3" xfId="24326"/>
    <cellStyle name="Standard 3 3 5 5 4 4" xfId="40908"/>
    <cellStyle name="Standard 3 3 5 5 4 5" xfId="49458"/>
    <cellStyle name="Standard 3 3 5 5 5" xfId="9147"/>
    <cellStyle name="Standard 3 3 5 5 5 2" xfId="25988"/>
    <cellStyle name="Standard 3 3 5 5 6" xfId="17697"/>
    <cellStyle name="Standard 3 3 5 5 7" xfId="34279"/>
    <cellStyle name="Standard 3 3 5 5 8" xfId="42829"/>
    <cellStyle name="Standard 3 3 5 6" xfId="1094"/>
    <cellStyle name="Standard 3 3 5 6 2" xfId="3167"/>
    <cellStyle name="Standard 3 3 5 6 2 2" xfId="7213"/>
    <cellStyle name="Standard 3 3 5 6 2 2 2" xfId="15781"/>
    <cellStyle name="Standard 3 3 5 6 2 2 2 2" xfId="32622"/>
    <cellStyle name="Standard 3 3 5 6 2 2 3" xfId="24331"/>
    <cellStyle name="Standard 3 3 5 6 2 2 4" xfId="40913"/>
    <cellStyle name="Standard 3 3 5 6 2 2 5" xfId="49463"/>
    <cellStyle name="Standard 3 3 5 6 2 3" xfId="11737"/>
    <cellStyle name="Standard 3 3 5 6 2 3 2" xfId="28578"/>
    <cellStyle name="Standard 3 3 5 6 2 4" xfId="20287"/>
    <cellStyle name="Standard 3 3 5 6 2 5" xfId="36869"/>
    <cellStyle name="Standard 3 3 5 6 2 6" xfId="45419"/>
    <cellStyle name="Standard 3 3 5 6 3" xfId="7212"/>
    <cellStyle name="Standard 3 3 5 6 3 2" xfId="15780"/>
    <cellStyle name="Standard 3 3 5 6 3 2 2" xfId="32621"/>
    <cellStyle name="Standard 3 3 5 6 3 3" xfId="24330"/>
    <cellStyle name="Standard 3 3 5 6 3 4" xfId="40912"/>
    <cellStyle name="Standard 3 3 5 6 3 5" xfId="49462"/>
    <cellStyle name="Standard 3 3 5 6 4" xfId="9665"/>
    <cellStyle name="Standard 3 3 5 6 4 2" xfId="26506"/>
    <cellStyle name="Standard 3 3 5 6 5" xfId="18215"/>
    <cellStyle name="Standard 3 3 5 6 6" xfId="34797"/>
    <cellStyle name="Standard 3 3 5 6 7" xfId="43347"/>
    <cellStyle name="Standard 3 3 5 7" xfId="2131"/>
    <cellStyle name="Standard 3 3 5 7 2" xfId="7214"/>
    <cellStyle name="Standard 3 3 5 7 2 2" xfId="15782"/>
    <cellStyle name="Standard 3 3 5 7 2 2 2" xfId="32623"/>
    <cellStyle name="Standard 3 3 5 7 2 3" xfId="24332"/>
    <cellStyle name="Standard 3 3 5 7 2 4" xfId="40914"/>
    <cellStyle name="Standard 3 3 5 7 2 5" xfId="49464"/>
    <cellStyle name="Standard 3 3 5 7 3" xfId="10701"/>
    <cellStyle name="Standard 3 3 5 7 3 2" xfId="27542"/>
    <cellStyle name="Standard 3 3 5 7 4" xfId="19251"/>
    <cellStyle name="Standard 3 3 5 7 5" xfId="35833"/>
    <cellStyle name="Standard 3 3 5 7 6" xfId="44383"/>
    <cellStyle name="Standard 3 3 5 8" xfId="7151"/>
    <cellStyle name="Standard 3 3 5 8 2" xfId="15719"/>
    <cellStyle name="Standard 3 3 5 8 2 2" xfId="32560"/>
    <cellStyle name="Standard 3 3 5 8 3" xfId="24269"/>
    <cellStyle name="Standard 3 3 5 8 4" xfId="40851"/>
    <cellStyle name="Standard 3 3 5 8 5" xfId="49401"/>
    <cellStyle name="Standard 3 3 5 9" xfId="8369"/>
    <cellStyle name="Standard 3 3 5 9 2" xfId="16920"/>
    <cellStyle name="Standard 3 3 5 9 3" xfId="25470"/>
    <cellStyle name="Standard 3 3 5 9 4" xfId="42052"/>
    <cellStyle name="Standard 3 3 5 9 5" xfId="50602"/>
    <cellStyle name="Standard 3 3 6" xfId="84"/>
    <cellStyle name="Standard 3 3 6 10" xfId="17211"/>
    <cellStyle name="Standard 3 3 6 11" xfId="33793"/>
    <cellStyle name="Standard 3 3 6 12" xfId="42343"/>
    <cellStyle name="Standard 3 3 6 2" xfId="213"/>
    <cellStyle name="Standard 3 3 6 2 10" xfId="33921"/>
    <cellStyle name="Standard 3 3 6 2 11" xfId="42471"/>
    <cellStyle name="Standard 3 3 6 2 2" xfId="477"/>
    <cellStyle name="Standard 3 3 6 2 2 2" xfId="995"/>
    <cellStyle name="Standard 3 3 6 2 2 2 2" xfId="2031"/>
    <cellStyle name="Standard 3 3 6 2 2 2 2 2" xfId="4104"/>
    <cellStyle name="Standard 3 3 6 2 2 2 2 2 2" xfId="7220"/>
    <cellStyle name="Standard 3 3 6 2 2 2 2 2 2 2" xfId="15788"/>
    <cellStyle name="Standard 3 3 6 2 2 2 2 2 2 2 2" xfId="32629"/>
    <cellStyle name="Standard 3 3 6 2 2 2 2 2 2 3" xfId="24338"/>
    <cellStyle name="Standard 3 3 6 2 2 2 2 2 2 4" xfId="40920"/>
    <cellStyle name="Standard 3 3 6 2 2 2 2 2 2 5" xfId="49470"/>
    <cellStyle name="Standard 3 3 6 2 2 2 2 2 3" xfId="12674"/>
    <cellStyle name="Standard 3 3 6 2 2 2 2 2 3 2" xfId="29515"/>
    <cellStyle name="Standard 3 3 6 2 2 2 2 2 4" xfId="21224"/>
    <cellStyle name="Standard 3 3 6 2 2 2 2 2 5" xfId="37806"/>
    <cellStyle name="Standard 3 3 6 2 2 2 2 2 6" xfId="46356"/>
    <cellStyle name="Standard 3 3 6 2 2 2 2 3" xfId="7219"/>
    <cellStyle name="Standard 3 3 6 2 2 2 2 3 2" xfId="15787"/>
    <cellStyle name="Standard 3 3 6 2 2 2 2 3 2 2" xfId="32628"/>
    <cellStyle name="Standard 3 3 6 2 2 2 2 3 3" xfId="24337"/>
    <cellStyle name="Standard 3 3 6 2 2 2 2 3 4" xfId="40919"/>
    <cellStyle name="Standard 3 3 6 2 2 2 2 3 5" xfId="49469"/>
    <cellStyle name="Standard 3 3 6 2 2 2 2 4" xfId="10602"/>
    <cellStyle name="Standard 3 3 6 2 2 2 2 4 2" xfId="27443"/>
    <cellStyle name="Standard 3 3 6 2 2 2 2 5" xfId="19152"/>
    <cellStyle name="Standard 3 3 6 2 2 2 2 6" xfId="35734"/>
    <cellStyle name="Standard 3 3 6 2 2 2 2 7" xfId="44284"/>
    <cellStyle name="Standard 3 3 6 2 2 2 3" xfId="3068"/>
    <cellStyle name="Standard 3 3 6 2 2 2 3 2" xfId="7221"/>
    <cellStyle name="Standard 3 3 6 2 2 2 3 2 2" xfId="15789"/>
    <cellStyle name="Standard 3 3 6 2 2 2 3 2 2 2" xfId="32630"/>
    <cellStyle name="Standard 3 3 6 2 2 2 3 2 3" xfId="24339"/>
    <cellStyle name="Standard 3 3 6 2 2 2 3 2 4" xfId="40921"/>
    <cellStyle name="Standard 3 3 6 2 2 2 3 2 5" xfId="49471"/>
    <cellStyle name="Standard 3 3 6 2 2 2 3 3" xfId="11638"/>
    <cellStyle name="Standard 3 3 6 2 2 2 3 3 2" xfId="28479"/>
    <cellStyle name="Standard 3 3 6 2 2 2 3 4" xfId="20188"/>
    <cellStyle name="Standard 3 3 6 2 2 2 3 5" xfId="36770"/>
    <cellStyle name="Standard 3 3 6 2 2 2 3 6" xfId="45320"/>
    <cellStyle name="Standard 3 3 6 2 2 2 4" xfId="7218"/>
    <cellStyle name="Standard 3 3 6 2 2 2 4 2" xfId="15786"/>
    <cellStyle name="Standard 3 3 6 2 2 2 4 2 2" xfId="32627"/>
    <cellStyle name="Standard 3 3 6 2 2 2 4 3" xfId="24336"/>
    <cellStyle name="Standard 3 3 6 2 2 2 4 4" xfId="40918"/>
    <cellStyle name="Standard 3 3 6 2 2 2 4 5" xfId="49468"/>
    <cellStyle name="Standard 3 3 6 2 2 2 5" xfId="9566"/>
    <cellStyle name="Standard 3 3 6 2 2 2 5 2" xfId="26407"/>
    <cellStyle name="Standard 3 3 6 2 2 2 6" xfId="18116"/>
    <cellStyle name="Standard 3 3 6 2 2 2 7" xfId="34698"/>
    <cellStyle name="Standard 3 3 6 2 2 2 8" xfId="43248"/>
    <cellStyle name="Standard 3 3 6 2 2 3" xfId="1513"/>
    <cellStyle name="Standard 3 3 6 2 2 3 2" xfId="3586"/>
    <cellStyle name="Standard 3 3 6 2 2 3 2 2" xfId="7223"/>
    <cellStyle name="Standard 3 3 6 2 2 3 2 2 2" xfId="15791"/>
    <cellStyle name="Standard 3 3 6 2 2 3 2 2 2 2" xfId="32632"/>
    <cellStyle name="Standard 3 3 6 2 2 3 2 2 3" xfId="24341"/>
    <cellStyle name="Standard 3 3 6 2 2 3 2 2 4" xfId="40923"/>
    <cellStyle name="Standard 3 3 6 2 2 3 2 2 5" xfId="49473"/>
    <cellStyle name="Standard 3 3 6 2 2 3 2 3" xfId="12156"/>
    <cellStyle name="Standard 3 3 6 2 2 3 2 3 2" xfId="28997"/>
    <cellStyle name="Standard 3 3 6 2 2 3 2 4" xfId="20706"/>
    <cellStyle name="Standard 3 3 6 2 2 3 2 5" xfId="37288"/>
    <cellStyle name="Standard 3 3 6 2 2 3 2 6" xfId="45838"/>
    <cellStyle name="Standard 3 3 6 2 2 3 3" xfId="7222"/>
    <cellStyle name="Standard 3 3 6 2 2 3 3 2" xfId="15790"/>
    <cellStyle name="Standard 3 3 6 2 2 3 3 2 2" xfId="32631"/>
    <cellStyle name="Standard 3 3 6 2 2 3 3 3" xfId="24340"/>
    <cellStyle name="Standard 3 3 6 2 2 3 3 4" xfId="40922"/>
    <cellStyle name="Standard 3 3 6 2 2 3 3 5" xfId="49472"/>
    <cellStyle name="Standard 3 3 6 2 2 3 4" xfId="10084"/>
    <cellStyle name="Standard 3 3 6 2 2 3 4 2" xfId="26925"/>
    <cellStyle name="Standard 3 3 6 2 2 3 5" xfId="18634"/>
    <cellStyle name="Standard 3 3 6 2 2 3 6" xfId="35216"/>
    <cellStyle name="Standard 3 3 6 2 2 3 7" xfId="43766"/>
    <cellStyle name="Standard 3 3 6 2 2 4" xfId="2550"/>
    <cellStyle name="Standard 3 3 6 2 2 4 2" xfId="7224"/>
    <cellStyle name="Standard 3 3 6 2 2 4 2 2" xfId="15792"/>
    <cellStyle name="Standard 3 3 6 2 2 4 2 2 2" xfId="32633"/>
    <cellStyle name="Standard 3 3 6 2 2 4 2 3" xfId="24342"/>
    <cellStyle name="Standard 3 3 6 2 2 4 2 4" xfId="40924"/>
    <cellStyle name="Standard 3 3 6 2 2 4 2 5" xfId="49474"/>
    <cellStyle name="Standard 3 3 6 2 2 4 3" xfId="11120"/>
    <cellStyle name="Standard 3 3 6 2 2 4 3 2" xfId="27961"/>
    <cellStyle name="Standard 3 3 6 2 2 4 4" xfId="19670"/>
    <cellStyle name="Standard 3 3 6 2 2 4 5" xfId="36252"/>
    <cellStyle name="Standard 3 3 6 2 2 4 6" xfId="44802"/>
    <cellStyle name="Standard 3 3 6 2 2 5" xfId="7217"/>
    <cellStyle name="Standard 3 3 6 2 2 5 2" xfId="15785"/>
    <cellStyle name="Standard 3 3 6 2 2 5 2 2" xfId="32626"/>
    <cellStyle name="Standard 3 3 6 2 2 5 3" xfId="24335"/>
    <cellStyle name="Standard 3 3 6 2 2 5 4" xfId="40917"/>
    <cellStyle name="Standard 3 3 6 2 2 5 5" xfId="49467"/>
    <cellStyle name="Standard 3 3 6 2 2 6" xfId="9048"/>
    <cellStyle name="Standard 3 3 6 2 2 6 2" xfId="25890"/>
    <cellStyle name="Standard 3 3 6 2 2 7" xfId="17598"/>
    <cellStyle name="Standard 3 3 6 2 2 8" xfId="34180"/>
    <cellStyle name="Standard 3 3 6 2 2 9" xfId="42730"/>
    <cellStyle name="Standard 3 3 6 2 3" xfId="736"/>
    <cellStyle name="Standard 3 3 6 2 3 2" xfId="1772"/>
    <cellStyle name="Standard 3 3 6 2 3 2 2" xfId="3845"/>
    <cellStyle name="Standard 3 3 6 2 3 2 2 2" xfId="7227"/>
    <cellStyle name="Standard 3 3 6 2 3 2 2 2 2" xfId="15795"/>
    <cellStyle name="Standard 3 3 6 2 3 2 2 2 2 2" xfId="32636"/>
    <cellStyle name="Standard 3 3 6 2 3 2 2 2 3" xfId="24345"/>
    <cellStyle name="Standard 3 3 6 2 3 2 2 2 4" xfId="40927"/>
    <cellStyle name="Standard 3 3 6 2 3 2 2 2 5" xfId="49477"/>
    <cellStyle name="Standard 3 3 6 2 3 2 2 3" xfId="12415"/>
    <cellStyle name="Standard 3 3 6 2 3 2 2 3 2" xfId="29256"/>
    <cellStyle name="Standard 3 3 6 2 3 2 2 4" xfId="20965"/>
    <cellStyle name="Standard 3 3 6 2 3 2 2 5" xfId="37547"/>
    <cellStyle name="Standard 3 3 6 2 3 2 2 6" xfId="46097"/>
    <cellStyle name="Standard 3 3 6 2 3 2 3" xfId="7226"/>
    <cellStyle name="Standard 3 3 6 2 3 2 3 2" xfId="15794"/>
    <cellStyle name="Standard 3 3 6 2 3 2 3 2 2" xfId="32635"/>
    <cellStyle name="Standard 3 3 6 2 3 2 3 3" xfId="24344"/>
    <cellStyle name="Standard 3 3 6 2 3 2 3 4" xfId="40926"/>
    <cellStyle name="Standard 3 3 6 2 3 2 3 5" xfId="49476"/>
    <cellStyle name="Standard 3 3 6 2 3 2 4" xfId="10343"/>
    <cellStyle name="Standard 3 3 6 2 3 2 4 2" xfId="27184"/>
    <cellStyle name="Standard 3 3 6 2 3 2 5" xfId="18893"/>
    <cellStyle name="Standard 3 3 6 2 3 2 6" xfId="35475"/>
    <cellStyle name="Standard 3 3 6 2 3 2 7" xfId="44025"/>
    <cellStyle name="Standard 3 3 6 2 3 3" xfId="2809"/>
    <cellStyle name="Standard 3 3 6 2 3 3 2" xfId="7228"/>
    <cellStyle name="Standard 3 3 6 2 3 3 2 2" xfId="15796"/>
    <cellStyle name="Standard 3 3 6 2 3 3 2 2 2" xfId="32637"/>
    <cellStyle name="Standard 3 3 6 2 3 3 2 3" xfId="24346"/>
    <cellStyle name="Standard 3 3 6 2 3 3 2 4" xfId="40928"/>
    <cellStyle name="Standard 3 3 6 2 3 3 2 5" xfId="49478"/>
    <cellStyle name="Standard 3 3 6 2 3 3 3" xfId="11379"/>
    <cellStyle name="Standard 3 3 6 2 3 3 3 2" xfId="28220"/>
    <cellStyle name="Standard 3 3 6 2 3 3 4" xfId="19929"/>
    <cellStyle name="Standard 3 3 6 2 3 3 5" xfId="36511"/>
    <cellStyle name="Standard 3 3 6 2 3 3 6" xfId="45061"/>
    <cellStyle name="Standard 3 3 6 2 3 4" xfId="7225"/>
    <cellStyle name="Standard 3 3 6 2 3 4 2" xfId="15793"/>
    <cellStyle name="Standard 3 3 6 2 3 4 2 2" xfId="32634"/>
    <cellStyle name="Standard 3 3 6 2 3 4 3" xfId="24343"/>
    <cellStyle name="Standard 3 3 6 2 3 4 4" xfId="40925"/>
    <cellStyle name="Standard 3 3 6 2 3 4 5" xfId="49475"/>
    <cellStyle name="Standard 3 3 6 2 3 5" xfId="9307"/>
    <cellStyle name="Standard 3 3 6 2 3 5 2" xfId="26148"/>
    <cellStyle name="Standard 3 3 6 2 3 6" xfId="17857"/>
    <cellStyle name="Standard 3 3 6 2 3 7" xfId="34439"/>
    <cellStyle name="Standard 3 3 6 2 3 8" xfId="42989"/>
    <cellStyle name="Standard 3 3 6 2 4" xfId="1254"/>
    <cellStyle name="Standard 3 3 6 2 4 2" xfId="3327"/>
    <cellStyle name="Standard 3 3 6 2 4 2 2" xfId="7230"/>
    <cellStyle name="Standard 3 3 6 2 4 2 2 2" xfId="15798"/>
    <cellStyle name="Standard 3 3 6 2 4 2 2 2 2" xfId="32639"/>
    <cellStyle name="Standard 3 3 6 2 4 2 2 3" xfId="24348"/>
    <cellStyle name="Standard 3 3 6 2 4 2 2 4" xfId="40930"/>
    <cellStyle name="Standard 3 3 6 2 4 2 2 5" xfId="49480"/>
    <cellStyle name="Standard 3 3 6 2 4 2 3" xfId="11897"/>
    <cellStyle name="Standard 3 3 6 2 4 2 3 2" xfId="28738"/>
    <cellStyle name="Standard 3 3 6 2 4 2 4" xfId="20447"/>
    <cellStyle name="Standard 3 3 6 2 4 2 5" xfId="37029"/>
    <cellStyle name="Standard 3 3 6 2 4 2 6" xfId="45579"/>
    <cellStyle name="Standard 3 3 6 2 4 3" xfId="7229"/>
    <cellStyle name="Standard 3 3 6 2 4 3 2" xfId="15797"/>
    <cellStyle name="Standard 3 3 6 2 4 3 2 2" xfId="32638"/>
    <cellStyle name="Standard 3 3 6 2 4 3 3" xfId="24347"/>
    <cellStyle name="Standard 3 3 6 2 4 3 4" xfId="40929"/>
    <cellStyle name="Standard 3 3 6 2 4 3 5" xfId="49479"/>
    <cellStyle name="Standard 3 3 6 2 4 4" xfId="9825"/>
    <cellStyle name="Standard 3 3 6 2 4 4 2" xfId="26666"/>
    <cellStyle name="Standard 3 3 6 2 4 5" xfId="18375"/>
    <cellStyle name="Standard 3 3 6 2 4 6" xfId="34957"/>
    <cellStyle name="Standard 3 3 6 2 4 7" xfId="43507"/>
    <cellStyle name="Standard 3 3 6 2 5" xfId="2291"/>
    <cellStyle name="Standard 3 3 6 2 5 2" xfId="7231"/>
    <cellStyle name="Standard 3 3 6 2 5 2 2" xfId="15799"/>
    <cellStyle name="Standard 3 3 6 2 5 2 2 2" xfId="32640"/>
    <cellStyle name="Standard 3 3 6 2 5 2 3" xfId="24349"/>
    <cellStyle name="Standard 3 3 6 2 5 2 4" xfId="40931"/>
    <cellStyle name="Standard 3 3 6 2 5 2 5" xfId="49481"/>
    <cellStyle name="Standard 3 3 6 2 5 3" xfId="10861"/>
    <cellStyle name="Standard 3 3 6 2 5 3 2" xfId="27702"/>
    <cellStyle name="Standard 3 3 6 2 5 4" xfId="19411"/>
    <cellStyle name="Standard 3 3 6 2 5 5" xfId="35993"/>
    <cellStyle name="Standard 3 3 6 2 5 6" xfId="44543"/>
    <cellStyle name="Standard 3 3 6 2 6" xfId="7216"/>
    <cellStyle name="Standard 3 3 6 2 6 2" xfId="15784"/>
    <cellStyle name="Standard 3 3 6 2 6 2 2" xfId="32625"/>
    <cellStyle name="Standard 3 3 6 2 6 3" xfId="24334"/>
    <cellStyle name="Standard 3 3 6 2 6 4" xfId="40916"/>
    <cellStyle name="Standard 3 3 6 2 6 5" xfId="49466"/>
    <cellStyle name="Standard 3 3 6 2 7" xfId="8529"/>
    <cellStyle name="Standard 3 3 6 2 7 2" xfId="17080"/>
    <cellStyle name="Standard 3 3 6 2 7 3" xfId="25630"/>
    <cellStyle name="Standard 3 3 6 2 7 4" xfId="42212"/>
    <cellStyle name="Standard 3 3 6 2 7 5" xfId="50762"/>
    <cellStyle name="Standard 3 3 6 2 8" xfId="8789"/>
    <cellStyle name="Standard 3 3 6 2 9" xfId="17339"/>
    <cellStyle name="Standard 3 3 6 3" xfId="349"/>
    <cellStyle name="Standard 3 3 6 3 2" xfId="867"/>
    <cellStyle name="Standard 3 3 6 3 2 2" xfId="1903"/>
    <cellStyle name="Standard 3 3 6 3 2 2 2" xfId="3976"/>
    <cellStyle name="Standard 3 3 6 3 2 2 2 2" xfId="7235"/>
    <cellStyle name="Standard 3 3 6 3 2 2 2 2 2" xfId="15803"/>
    <cellStyle name="Standard 3 3 6 3 2 2 2 2 2 2" xfId="32644"/>
    <cellStyle name="Standard 3 3 6 3 2 2 2 2 3" xfId="24353"/>
    <cellStyle name="Standard 3 3 6 3 2 2 2 2 4" xfId="40935"/>
    <cellStyle name="Standard 3 3 6 3 2 2 2 2 5" xfId="49485"/>
    <cellStyle name="Standard 3 3 6 3 2 2 2 3" xfId="12546"/>
    <cellStyle name="Standard 3 3 6 3 2 2 2 3 2" xfId="29387"/>
    <cellStyle name="Standard 3 3 6 3 2 2 2 4" xfId="21096"/>
    <cellStyle name="Standard 3 3 6 3 2 2 2 5" xfId="37678"/>
    <cellStyle name="Standard 3 3 6 3 2 2 2 6" xfId="46228"/>
    <cellStyle name="Standard 3 3 6 3 2 2 3" xfId="7234"/>
    <cellStyle name="Standard 3 3 6 3 2 2 3 2" xfId="15802"/>
    <cellStyle name="Standard 3 3 6 3 2 2 3 2 2" xfId="32643"/>
    <cellStyle name="Standard 3 3 6 3 2 2 3 3" xfId="24352"/>
    <cellStyle name="Standard 3 3 6 3 2 2 3 4" xfId="40934"/>
    <cellStyle name="Standard 3 3 6 3 2 2 3 5" xfId="49484"/>
    <cellStyle name="Standard 3 3 6 3 2 2 4" xfId="10474"/>
    <cellStyle name="Standard 3 3 6 3 2 2 4 2" xfId="27315"/>
    <cellStyle name="Standard 3 3 6 3 2 2 5" xfId="19024"/>
    <cellStyle name="Standard 3 3 6 3 2 2 6" xfId="35606"/>
    <cellStyle name="Standard 3 3 6 3 2 2 7" xfId="44156"/>
    <cellStyle name="Standard 3 3 6 3 2 3" xfId="2940"/>
    <cellStyle name="Standard 3 3 6 3 2 3 2" xfId="7236"/>
    <cellStyle name="Standard 3 3 6 3 2 3 2 2" xfId="15804"/>
    <cellStyle name="Standard 3 3 6 3 2 3 2 2 2" xfId="32645"/>
    <cellStyle name="Standard 3 3 6 3 2 3 2 3" xfId="24354"/>
    <cellStyle name="Standard 3 3 6 3 2 3 2 4" xfId="40936"/>
    <cellStyle name="Standard 3 3 6 3 2 3 2 5" xfId="49486"/>
    <cellStyle name="Standard 3 3 6 3 2 3 3" xfId="11510"/>
    <cellStyle name="Standard 3 3 6 3 2 3 3 2" xfId="28351"/>
    <cellStyle name="Standard 3 3 6 3 2 3 4" xfId="20060"/>
    <cellStyle name="Standard 3 3 6 3 2 3 5" xfId="36642"/>
    <cellStyle name="Standard 3 3 6 3 2 3 6" xfId="45192"/>
    <cellStyle name="Standard 3 3 6 3 2 4" xfId="7233"/>
    <cellStyle name="Standard 3 3 6 3 2 4 2" xfId="15801"/>
    <cellStyle name="Standard 3 3 6 3 2 4 2 2" xfId="32642"/>
    <cellStyle name="Standard 3 3 6 3 2 4 3" xfId="24351"/>
    <cellStyle name="Standard 3 3 6 3 2 4 4" xfId="40933"/>
    <cellStyle name="Standard 3 3 6 3 2 4 5" xfId="49483"/>
    <cellStyle name="Standard 3 3 6 3 2 5" xfId="9438"/>
    <cellStyle name="Standard 3 3 6 3 2 5 2" xfId="26279"/>
    <cellStyle name="Standard 3 3 6 3 2 6" xfId="17988"/>
    <cellStyle name="Standard 3 3 6 3 2 7" xfId="34570"/>
    <cellStyle name="Standard 3 3 6 3 2 8" xfId="43120"/>
    <cellStyle name="Standard 3 3 6 3 3" xfId="1385"/>
    <cellStyle name="Standard 3 3 6 3 3 2" xfId="3458"/>
    <cellStyle name="Standard 3 3 6 3 3 2 2" xfId="7238"/>
    <cellStyle name="Standard 3 3 6 3 3 2 2 2" xfId="15806"/>
    <cellStyle name="Standard 3 3 6 3 3 2 2 2 2" xfId="32647"/>
    <cellStyle name="Standard 3 3 6 3 3 2 2 3" xfId="24356"/>
    <cellStyle name="Standard 3 3 6 3 3 2 2 4" xfId="40938"/>
    <cellStyle name="Standard 3 3 6 3 3 2 2 5" xfId="49488"/>
    <cellStyle name="Standard 3 3 6 3 3 2 3" xfId="12028"/>
    <cellStyle name="Standard 3 3 6 3 3 2 3 2" xfId="28869"/>
    <cellStyle name="Standard 3 3 6 3 3 2 4" xfId="20578"/>
    <cellStyle name="Standard 3 3 6 3 3 2 5" xfId="37160"/>
    <cellStyle name="Standard 3 3 6 3 3 2 6" xfId="45710"/>
    <cellStyle name="Standard 3 3 6 3 3 3" xfId="7237"/>
    <cellStyle name="Standard 3 3 6 3 3 3 2" xfId="15805"/>
    <cellStyle name="Standard 3 3 6 3 3 3 2 2" xfId="32646"/>
    <cellStyle name="Standard 3 3 6 3 3 3 3" xfId="24355"/>
    <cellStyle name="Standard 3 3 6 3 3 3 4" xfId="40937"/>
    <cellStyle name="Standard 3 3 6 3 3 3 5" xfId="49487"/>
    <cellStyle name="Standard 3 3 6 3 3 4" xfId="9956"/>
    <cellStyle name="Standard 3 3 6 3 3 4 2" xfId="26797"/>
    <cellStyle name="Standard 3 3 6 3 3 5" xfId="18506"/>
    <cellStyle name="Standard 3 3 6 3 3 6" xfId="35088"/>
    <cellStyle name="Standard 3 3 6 3 3 7" xfId="43638"/>
    <cellStyle name="Standard 3 3 6 3 4" xfId="2422"/>
    <cellStyle name="Standard 3 3 6 3 4 2" xfId="7239"/>
    <cellStyle name="Standard 3 3 6 3 4 2 2" xfId="15807"/>
    <cellStyle name="Standard 3 3 6 3 4 2 2 2" xfId="32648"/>
    <cellStyle name="Standard 3 3 6 3 4 2 3" xfId="24357"/>
    <cellStyle name="Standard 3 3 6 3 4 2 4" xfId="40939"/>
    <cellStyle name="Standard 3 3 6 3 4 2 5" xfId="49489"/>
    <cellStyle name="Standard 3 3 6 3 4 3" xfId="10992"/>
    <cellStyle name="Standard 3 3 6 3 4 3 2" xfId="27833"/>
    <cellStyle name="Standard 3 3 6 3 4 4" xfId="19542"/>
    <cellStyle name="Standard 3 3 6 3 4 5" xfId="36124"/>
    <cellStyle name="Standard 3 3 6 3 4 6" xfId="44674"/>
    <cellStyle name="Standard 3 3 6 3 5" xfId="7232"/>
    <cellStyle name="Standard 3 3 6 3 5 2" xfId="15800"/>
    <cellStyle name="Standard 3 3 6 3 5 2 2" xfId="32641"/>
    <cellStyle name="Standard 3 3 6 3 5 3" xfId="24350"/>
    <cellStyle name="Standard 3 3 6 3 5 4" xfId="40932"/>
    <cellStyle name="Standard 3 3 6 3 5 5" xfId="49482"/>
    <cellStyle name="Standard 3 3 6 3 6" xfId="8920"/>
    <cellStyle name="Standard 3 3 6 3 6 2" xfId="25762"/>
    <cellStyle name="Standard 3 3 6 3 7" xfId="17470"/>
    <cellStyle name="Standard 3 3 6 3 8" xfId="34052"/>
    <cellStyle name="Standard 3 3 6 3 9" xfId="42602"/>
    <cellStyle name="Standard 3 3 6 4" xfId="608"/>
    <cellStyle name="Standard 3 3 6 4 2" xfId="1644"/>
    <cellStyle name="Standard 3 3 6 4 2 2" xfId="3717"/>
    <cellStyle name="Standard 3 3 6 4 2 2 2" xfId="7242"/>
    <cellStyle name="Standard 3 3 6 4 2 2 2 2" xfId="15810"/>
    <cellStyle name="Standard 3 3 6 4 2 2 2 2 2" xfId="32651"/>
    <cellStyle name="Standard 3 3 6 4 2 2 2 3" xfId="24360"/>
    <cellStyle name="Standard 3 3 6 4 2 2 2 4" xfId="40942"/>
    <cellStyle name="Standard 3 3 6 4 2 2 2 5" xfId="49492"/>
    <cellStyle name="Standard 3 3 6 4 2 2 3" xfId="12287"/>
    <cellStyle name="Standard 3 3 6 4 2 2 3 2" xfId="29128"/>
    <cellStyle name="Standard 3 3 6 4 2 2 4" xfId="20837"/>
    <cellStyle name="Standard 3 3 6 4 2 2 5" xfId="37419"/>
    <cellStyle name="Standard 3 3 6 4 2 2 6" xfId="45969"/>
    <cellStyle name="Standard 3 3 6 4 2 3" xfId="7241"/>
    <cellStyle name="Standard 3 3 6 4 2 3 2" xfId="15809"/>
    <cellStyle name="Standard 3 3 6 4 2 3 2 2" xfId="32650"/>
    <cellStyle name="Standard 3 3 6 4 2 3 3" xfId="24359"/>
    <cellStyle name="Standard 3 3 6 4 2 3 4" xfId="40941"/>
    <cellStyle name="Standard 3 3 6 4 2 3 5" xfId="49491"/>
    <cellStyle name="Standard 3 3 6 4 2 4" xfId="10215"/>
    <cellStyle name="Standard 3 3 6 4 2 4 2" xfId="27056"/>
    <cellStyle name="Standard 3 3 6 4 2 5" xfId="18765"/>
    <cellStyle name="Standard 3 3 6 4 2 6" xfId="35347"/>
    <cellStyle name="Standard 3 3 6 4 2 7" xfId="43897"/>
    <cellStyle name="Standard 3 3 6 4 3" xfId="2681"/>
    <cellStyle name="Standard 3 3 6 4 3 2" xfId="7243"/>
    <cellStyle name="Standard 3 3 6 4 3 2 2" xfId="15811"/>
    <cellStyle name="Standard 3 3 6 4 3 2 2 2" xfId="32652"/>
    <cellStyle name="Standard 3 3 6 4 3 2 3" xfId="24361"/>
    <cellStyle name="Standard 3 3 6 4 3 2 4" xfId="40943"/>
    <cellStyle name="Standard 3 3 6 4 3 2 5" xfId="49493"/>
    <cellStyle name="Standard 3 3 6 4 3 3" xfId="11251"/>
    <cellStyle name="Standard 3 3 6 4 3 3 2" xfId="28092"/>
    <cellStyle name="Standard 3 3 6 4 3 4" xfId="19801"/>
    <cellStyle name="Standard 3 3 6 4 3 5" xfId="36383"/>
    <cellStyle name="Standard 3 3 6 4 3 6" xfId="44933"/>
    <cellStyle name="Standard 3 3 6 4 4" xfId="7240"/>
    <cellStyle name="Standard 3 3 6 4 4 2" xfId="15808"/>
    <cellStyle name="Standard 3 3 6 4 4 2 2" xfId="32649"/>
    <cellStyle name="Standard 3 3 6 4 4 3" xfId="24358"/>
    <cellStyle name="Standard 3 3 6 4 4 4" xfId="40940"/>
    <cellStyle name="Standard 3 3 6 4 4 5" xfId="49490"/>
    <cellStyle name="Standard 3 3 6 4 5" xfId="9179"/>
    <cellStyle name="Standard 3 3 6 4 5 2" xfId="26020"/>
    <cellStyle name="Standard 3 3 6 4 6" xfId="17729"/>
    <cellStyle name="Standard 3 3 6 4 7" xfId="34311"/>
    <cellStyle name="Standard 3 3 6 4 8" xfId="42861"/>
    <cellStyle name="Standard 3 3 6 5" xfId="1126"/>
    <cellStyle name="Standard 3 3 6 5 2" xfId="3199"/>
    <cellStyle name="Standard 3 3 6 5 2 2" xfId="7245"/>
    <cellStyle name="Standard 3 3 6 5 2 2 2" xfId="15813"/>
    <cellStyle name="Standard 3 3 6 5 2 2 2 2" xfId="32654"/>
    <cellStyle name="Standard 3 3 6 5 2 2 3" xfId="24363"/>
    <cellStyle name="Standard 3 3 6 5 2 2 4" xfId="40945"/>
    <cellStyle name="Standard 3 3 6 5 2 2 5" xfId="49495"/>
    <cellStyle name="Standard 3 3 6 5 2 3" xfId="11769"/>
    <cellStyle name="Standard 3 3 6 5 2 3 2" xfId="28610"/>
    <cellStyle name="Standard 3 3 6 5 2 4" xfId="20319"/>
    <cellStyle name="Standard 3 3 6 5 2 5" xfId="36901"/>
    <cellStyle name="Standard 3 3 6 5 2 6" xfId="45451"/>
    <cellStyle name="Standard 3 3 6 5 3" xfId="7244"/>
    <cellStyle name="Standard 3 3 6 5 3 2" xfId="15812"/>
    <cellStyle name="Standard 3 3 6 5 3 2 2" xfId="32653"/>
    <cellStyle name="Standard 3 3 6 5 3 3" xfId="24362"/>
    <cellStyle name="Standard 3 3 6 5 3 4" xfId="40944"/>
    <cellStyle name="Standard 3 3 6 5 3 5" xfId="49494"/>
    <cellStyle name="Standard 3 3 6 5 4" xfId="9697"/>
    <cellStyle name="Standard 3 3 6 5 4 2" xfId="26538"/>
    <cellStyle name="Standard 3 3 6 5 5" xfId="18247"/>
    <cellStyle name="Standard 3 3 6 5 6" xfId="34829"/>
    <cellStyle name="Standard 3 3 6 5 7" xfId="43379"/>
    <cellStyle name="Standard 3 3 6 6" xfId="2163"/>
    <cellStyle name="Standard 3 3 6 6 2" xfId="7246"/>
    <cellStyle name="Standard 3 3 6 6 2 2" xfId="15814"/>
    <cellStyle name="Standard 3 3 6 6 2 2 2" xfId="32655"/>
    <cellStyle name="Standard 3 3 6 6 2 3" xfId="24364"/>
    <cellStyle name="Standard 3 3 6 6 2 4" xfId="40946"/>
    <cellStyle name="Standard 3 3 6 6 2 5" xfId="49496"/>
    <cellStyle name="Standard 3 3 6 6 3" xfId="10733"/>
    <cellStyle name="Standard 3 3 6 6 3 2" xfId="27574"/>
    <cellStyle name="Standard 3 3 6 6 4" xfId="19283"/>
    <cellStyle name="Standard 3 3 6 6 5" xfId="35865"/>
    <cellStyle name="Standard 3 3 6 6 6" xfId="44415"/>
    <cellStyle name="Standard 3 3 6 7" xfId="7215"/>
    <cellStyle name="Standard 3 3 6 7 2" xfId="15783"/>
    <cellStyle name="Standard 3 3 6 7 2 2" xfId="32624"/>
    <cellStyle name="Standard 3 3 6 7 3" xfId="24333"/>
    <cellStyle name="Standard 3 3 6 7 4" xfId="40915"/>
    <cellStyle name="Standard 3 3 6 7 5" xfId="49465"/>
    <cellStyle name="Standard 3 3 6 8" xfId="8401"/>
    <cellStyle name="Standard 3 3 6 8 2" xfId="16952"/>
    <cellStyle name="Standard 3 3 6 8 3" xfId="25502"/>
    <cellStyle name="Standard 3 3 6 8 4" xfId="42084"/>
    <cellStyle name="Standard 3 3 6 8 5" xfId="50634"/>
    <cellStyle name="Standard 3 3 6 9" xfId="8661"/>
    <cellStyle name="Standard 3 3 7" xfId="149"/>
    <cellStyle name="Standard 3 3 7 10" xfId="33857"/>
    <cellStyle name="Standard 3 3 7 11" xfId="42407"/>
    <cellStyle name="Standard 3 3 7 2" xfId="413"/>
    <cellStyle name="Standard 3 3 7 2 2" xfId="931"/>
    <cellStyle name="Standard 3 3 7 2 2 2" xfId="1967"/>
    <cellStyle name="Standard 3 3 7 2 2 2 2" xfId="4040"/>
    <cellStyle name="Standard 3 3 7 2 2 2 2 2" xfId="7251"/>
    <cellStyle name="Standard 3 3 7 2 2 2 2 2 2" xfId="15819"/>
    <cellStyle name="Standard 3 3 7 2 2 2 2 2 2 2" xfId="32660"/>
    <cellStyle name="Standard 3 3 7 2 2 2 2 2 3" xfId="24369"/>
    <cellStyle name="Standard 3 3 7 2 2 2 2 2 4" xfId="40951"/>
    <cellStyle name="Standard 3 3 7 2 2 2 2 2 5" xfId="49501"/>
    <cellStyle name="Standard 3 3 7 2 2 2 2 3" xfId="12610"/>
    <cellStyle name="Standard 3 3 7 2 2 2 2 3 2" xfId="29451"/>
    <cellStyle name="Standard 3 3 7 2 2 2 2 4" xfId="21160"/>
    <cellStyle name="Standard 3 3 7 2 2 2 2 5" xfId="37742"/>
    <cellStyle name="Standard 3 3 7 2 2 2 2 6" xfId="46292"/>
    <cellStyle name="Standard 3 3 7 2 2 2 3" xfId="7250"/>
    <cellStyle name="Standard 3 3 7 2 2 2 3 2" xfId="15818"/>
    <cellStyle name="Standard 3 3 7 2 2 2 3 2 2" xfId="32659"/>
    <cellStyle name="Standard 3 3 7 2 2 2 3 3" xfId="24368"/>
    <cellStyle name="Standard 3 3 7 2 2 2 3 4" xfId="40950"/>
    <cellStyle name="Standard 3 3 7 2 2 2 3 5" xfId="49500"/>
    <cellStyle name="Standard 3 3 7 2 2 2 4" xfId="10538"/>
    <cellStyle name="Standard 3 3 7 2 2 2 4 2" xfId="27379"/>
    <cellStyle name="Standard 3 3 7 2 2 2 5" xfId="19088"/>
    <cellStyle name="Standard 3 3 7 2 2 2 6" xfId="35670"/>
    <cellStyle name="Standard 3 3 7 2 2 2 7" xfId="44220"/>
    <cellStyle name="Standard 3 3 7 2 2 3" xfId="3004"/>
    <cellStyle name="Standard 3 3 7 2 2 3 2" xfId="7252"/>
    <cellStyle name="Standard 3 3 7 2 2 3 2 2" xfId="15820"/>
    <cellStyle name="Standard 3 3 7 2 2 3 2 2 2" xfId="32661"/>
    <cellStyle name="Standard 3 3 7 2 2 3 2 3" xfId="24370"/>
    <cellStyle name="Standard 3 3 7 2 2 3 2 4" xfId="40952"/>
    <cellStyle name="Standard 3 3 7 2 2 3 2 5" xfId="49502"/>
    <cellStyle name="Standard 3 3 7 2 2 3 3" xfId="11574"/>
    <cellStyle name="Standard 3 3 7 2 2 3 3 2" xfId="28415"/>
    <cellStyle name="Standard 3 3 7 2 2 3 4" xfId="20124"/>
    <cellStyle name="Standard 3 3 7 2 2 3 5" xfId="36706"/>
    <cellStyle name="Standard 3 3 7 2 2 3 6" xfId="45256"/>
    <cellStyle name="Standard 3 3 7 2 2 4" xfId="7249"/>
    <cellStyle name="Standard 3 3 7 2 2 4 2" xfId="15817"/>
    <cellStyle name="Standard 3 3 7 2 2 4 2 2" xfId="32658"/>
    <cellStyle name="Standard 3 3 7 2 2 4 3" xfId="24367"/>
    <cellStyle name="Standard 3 3 7 2 2 4 4" xfId="40949"/>
    <cellStyle name="Standard 3 3 7 2 2 4 5" xfId="49499"/>
    <cellStyle name="Standard 3 3 7 2 2 5" xfId="9502"/>
    <cellStyle name="Standard 3 3 7 2 2 5 2" xfId="26343"/>
    <cellStyle name="Standard 3 3 7 2 2 6" xfId="18052"/>
    <cellStyle name="Standard 3 3 7 2 2 7" xfId="34634"/>
    <cellStyle name="Standard 3 3 7 2 2 8" xfId="43184"/>
    <cellStyle name="Standard 3 3 7 2 3" xfId="1449"/>
    <cellStyle name="Standard 3 3 7 2 3 2" xfId="3522"/>
    <cellStyle name="Standard 3 3 7 2 3 2 2" xfId="7254"/>
    <cellStyle name="Standard 3 3 7 2 3 2 2 2" xfId="15822"/>
    <cellStyle name="Standard 3 3 7 2 3 2 2 2 2" xfId="32663"/>
    <cellStyle name="Standard 3 3 7 2 3 2 2 3" xfId="24372"/>
    <cellStyle name="Standard 3 3 7 2 3 2 2 4" xfId="40954"/>
    <cellStyle name="Standard 3 3 7 2 3 2 2 5" xfId="49504"/>
    <cellStyle name="Standard 3 3 7 2 3 2 3" xfId="12092"/>
    <cellStyle name="Standard 3 3 7 2 3 2 3 2" xfId="28933"/>
    <cellStyle name="Standard 3 3 7 2 3 2 4" xfId="20642"/>
    <cellStyle name="Standard 3 3 7 2 3 2 5" xfId="37224"/>
    <cellStyle name="Standard 3 3 7 2 3 2 6" xfId="45774"/>
    <cellStyle name="Standard 3 3 7 2 3 3" xfId="7253"/>
    <cellStyle name="Standard 3 3 7 2 3 3 2" xfId="15821"/>
    <cellStyle name="Standard 3 3 7 2 3 3 2 2" xfId="32662"/>
    <cellStyle name="Standard 3 3 7 2 3 3 3" xfId="24371"/>
    <cellStyle name="Standard 3 3 7 2 3 3 4" xfId="40953"/>
    <cellStyle name="Standard 3 3 7 2 3 3 5" xfId="49503"/>
    <cellStyle name="Standard 3 3 7 2 3 4" xfId="10020"/>
    <cellStyle name="Standard 3 3 7 2 3 4 2" xfId="26861"/>
    <cellStyle name="Standard 3 3 7 2 3 5" xfId="18570"/>
    <cellStyle name="Standard 3 3 7 2 3 6" xfId="35152"/>
    <cellStyle name="Standard 3 3 7 2 3 7" xfId="43702"/>
    <cellStyle name="Standard 3 3 7 2 4" xfId="2486"/>
    <cellStyle name="Standard 3 3 7 2 4 2" xfId="7255"/>
    <cellStyle name="Standard 3 3 7 2 4 2 2" xfId="15823"/>
    <cellStyle name="Standard 3 3 7 2 4 2 2 2" xfId="32664"/>
    <cellStyle name="Standard 3 3 7 2 4 2 3" xfId="24373"/>
    <cellStyle name="Standard 3 3 7 2 4 2 4" xfId="40955"/>
    <cellStyle name="Standard 3 3 7 2 4 2 5" xfId="49505"/>
    <cellStyle name="Standard 3 3 7 2 4 3" xfId="11056"/>
    <cellStyle name="Standard 3 3 7 2 4 3 2" xfId="27897"/>
    <cellStyle name="Standard 3 3 7 2 4 4" xfId="19606"/>
    <cellStyle name="Standard 3 3 7 2 4 5" xfId="36188"/>
    <cellStyle name="Standard 3 3 7 2 4 6" xfId="44738"/>
    <cellStyle name="Standard 3 3 7 2 5" xfId="7248"/>
    <cellStyle name="Standard 3 3 7 2 5 2" xfId="15816"/>
    <cellStyle name="Standard 3 3 7 2 5 2 2" xfId="32657"/>
    <cellStyle name="Standard 3 3 7 2 5 3" xfId="24366"/>
    <cellStyle name="Standard 3 3 7 2 5 4" xfId="40948"/>
    <cellStyle name="Standard 3 3 7 2 5 5" xfId="49498"/>
    <cellStyle name="Standard 3 3 7 2 6" xfId="8984"/>
    <cellStyle name="Standard 3 3 7 2 6 2" xfId="25826"/>
    <cellStyle name="Standard 3 3 7 2 7" xfId="17534"/>
    <cellStyle name="Standard 3 3 7 2 8" xfId="34116"/>
    <cellStyle name="Standard 3 3 7 2 9" xfId="42666"/>
    <cellStyle name="Standard 3 3 7 3" xfId="672"/>
    <cellStyle name="Standard 3 3 7 3 2" xfId="1708"/>
    <cellStyle name="Standard 3 3 7 3 2 2" xfId="3781"/>
    <cellStyle name="Standard 3 3 7 3 2 2 2" xfId="7258"/>
    <cellStyle name="Standard 3 3 7 3 2 2 2 2" xfId="15826"/>
    <cellStyle name="Standard 3 3 7 3 2 2 2 2 2" xfId="32667"/>
    <cellStyle name="Standard 3 3 7 3 2 2 2 3" xfId="24376"/>
    <cellStyle name="Standard 3 3 7 3 2 2 2 4" xfId="40958"/>
    <cellStyle name="Standard 3 3 7 3 2 2 2 5" xfId="49508"/>
    <cellStyle name="Standard 3 3 7 3 2 2 3" xfId="12351"/>
    <cellStyle name="Standard 3 3 7 3 2 2 3 2" xfId="29192"/>
    <cellStyle name="Standard 3 3 7 3 2 2 4" xfId="20901"/>
    <cellStyle name="Standard 3 3 7 3 2 2 5" xfId="37483"/>
    <cellStyle name="Standard 3 3 7 3 2 2 6" xfId="46033"/>
    <cellStyle name="Standard 3 3 7 3 2 3" xfId="7257"/>
    <cellStyle name="Standard 3 3 7 3 2 3 2" xfId="15825"/>
    <cellStyle name="Standard 3 3 7 3 2 3 2 2" xfId="32666"/>
    <cellStyle name="Standard 3 3 7 3 2 3 3" xfId="24375"/>
    <cellStyle name="Standard 3 3 7 3 2 3 4" xfId="40957"/>
    <cellStyle name="Standard 3 3 7 3 2 3 5" xfId="49507"/>
    <cellStyle name="Standard 3 3 7 3 2 4" xfId="10279"/>
    <cellStyle name="Standard 3 3 7 3 2 4 2" xfId="27120"/>
    <cellStyle name="Standard 3 3 7 3 2 5" xfId="18829"/>
    <cellStyle name="Standard 3 3 7 3 2 6" xfId="35411"/>
    <cellStyle name="Standard 3 3 7 3 2 7" xfId="43961"/>
    <cellStyle name="Standard 3 3 7 3 3" xfId="2745"/>
    <cellStyle name="Standard 3 3 7 3 3 2" xfId="7259"/>
    <cellStyle name="Standard 3 3 7 3 3 2 2" xfId="15827"/>
    <cellStyle name="Standard 3 3 7 3 3 2 2 2" xfId="32668"/>
    <cellStyle name="Standard 3 3 7 3 3 2 3" xfId="24377"/>
    <cellStyle name="Standard 3 3 7 3 3 2 4" xfId="40959"/>
    <cellStyle name="Standard 3 3 7 3 3 2 5" xfId="49509"/>
    <cellStyle name="Standard 3 3 7 3 3 3" xfId="11315"/>
    <cellStyle name="Standard 3 3 7 3 3 3 2" xfId="28156"/>
    <cellStyle name="Standard 3 3 7 3 3 4" xfId="19865"/>
    <cellStyle name="Standard 3 3 7 3 3 5" xfId="36447"/>
    <cellStyle name="Standard 3 3 7 3 3 6" xfId="44997"/>
    <cellStyle name="Standard 3 3 7 3 4" xfId="7256"/>
    <cellStyle name="Standard 3 3 7 3 4 2" xfId="15824"/>
    <cellStyle name="Standard 3 3 7 3 4 2 2" xfId="32665"/>
    <cellStyle name="Standard 3 3 7 3 4 3" xfId="24374"/>
    <cellStyle name="Standard 3 3 7 3 4 4" xfId="40956"/>
    <cellStyle name="Standard 3 3 7 3 4 5" xfId="49506"/>
    <cellStyle name="Standard 3 3 7 3 5" xfId="9243"/>
    <cellStyle name="Standard 3 3 7 3 5 2" xfId="26084"/>
    <cellStyle name="Standard 3 3 7 3 6" xfId="17793"/>
    <cellStyle name="Standard 3 3 7 3 7" xfId="34375"/>
    <cellStyle name="Standard 3 3 7 3 8" xfId="42925"/>
    <cellStyle name="Standard 3 3 7 4" xfId="1190"/>
    <cellStyle name="Standard 3 3 7 4 2" xfId="3263"/>
    <cellStyle name="Standard 3 3 7 4 2 2" xfId="7261"/>
    <cellStyle name="Standard 3 3 7 4 2 2 2" xfId="15829"/>
    <cellStyle name="Standard 3 3 7 4 2 2 2 2" xfId="32670"/>
    <cellStyle name="Standard 3 3 7 4 2 2 3" xfId="24379"/>
    <cellStyle name="Standard 3 3 7 4 2 2 4" xfId="40961"/>
    <cellStyle name="Standard 3 3 7 4 2 2 5" xfId="49511"/>
    <cellStyle name="Standard 3 3 7 4 2 3" xfId="11833"/>
    <cellStyle name="Standard 3 3 7 4 2 3 2" xfId="28674"/>
    <cellStyle name="Standard 3 3 7 4 2 4" xfId="20383"/>
    <cellStyle name="Standard 3 3 7 4 2 5" xfId="36965"/>
    <cellStyle name="Standard 3 3 7 4 2 6" xfId="45515"/>
    <cellStyle name="Standard 3 3 7 4 3" xfId="7260"/>
    <cellStyle name="Standard 3 3 7 4 3 2" xfId="15828"/>
    <cellStyle name="Standard 3 3 7 4 3 2 2" xfId="32669"/>
    <cellStyle name="Standard 3 3 7 4 3 3" xfId="24378"/>
    <cellStyle name="Standard 3 3 7 4 3 4" xfId="40960"/>
    <cellStyle name="Standard 3 3 7 4 3 5" xfId="49510"/>
    <cellStyle name="Standard 3 3 7 4 4" xfId="9761"/>
    <cellStyle name="Standard 3 3 7 4 4 2" xfId="26602"/>
    <cellStyle name="Standard 3 3 7 4 5" xfId="18311"/>
    <cellStyle name="Standard 3 3 7 4 6" xfId="34893"/>
    <cellStyle name="Standard 3 3 7 4 7" xfId="43443"/>
    <cellStyle name="Standard 3 3 7 5" xfId="2227"/>
    <cellStyle name="Standard 3 3 7 5 2" xfId="7262"/>
    <cellStyle name="Standard 3 3 7 5 2 2" xfId="15830"/>
    <cellStyle name="Standard 3 3 7 5 2 2 2" xfId="32671"/>
    <cellStyle name="Standard 3 3 7 5 2 3" xfId="24380"/>
    <cellStyle name="Standard 3 3 7 5 2 4" xfId="40962"/>
    <cellStyle name="Standard 3 3 7 5 2 5" xfId="49512"/>
    <cellStyle name="Standard 3 3 7 5 3" xfId="10797"/>
    <cellStyle name="Standard 3 3 7 5 3 2" xfId="27638"/>
    <cellStyle name="Standard 3 3 7 5 4" xfId="19347"/>
    <cellStyle name="Standard 3 3 7 5 5" xfId="35929"/>
    <cellStyle name="Standard 3 3 7 5 6" xfId="44479"/>
    <cellStyle name="Standard 3 3 7 6" xfId="7247"/>
    <cellStyle name="Standard 3 3 7 6 2" xfId="15815"/>
    <cellStyle name="Standard 3 3 7 6 2 2" xfId="32656"/>
    <cellStyle name="Standard 3 3 7 6 3" xfId="24365"/>
    <cellStyle name="Standard 3 3 7 6 4" xfId="40947"/>
    <cellStyle name="Standard 3 3 7 6 5" xfId="49497"/>
    <cellStyle name="Standard 3 3 7 7" xfId="8465"/>
    <cellStyle name="Standard 3 3 7 7 2" xfId="17016"/>
    <cellStyle name="Standard 3 3 7 7 3" xfId="25566"/>
    <cellStyle name="Standard 3 3 7 7 4" xfId="42148"/>
    <cellStyle name="Standard 3 3 7 7 5" xfId="50698"/>
    <cellStyle name="Standard 3 3 7 8" xfId="8725"/>
    <cellStyle name="Standard 3 3 7 9" xfId="17275"/>
    <cellStyle name="Standard 3 3 8" xfId="285"/>
    <cellStyle name="Standard 3 3 8 2" xfId="803"/>
    <cellStyle name="Standard 3 3 8 2 2" xfId="1839"/>
    <cellStyle name="Standard 3 3 8 2 2 2" xfId="3912"/>
    <cellStyle name="Standard 3 3 8 2 2 2 2" xfId="7266"/>
    <cellStyle name="Standard 3 3 8 2 2 2 2 2" xfId="15834"/>
    <cellStyle name="Standard 3 3 8 2 2 2 2 2 2" xfId="32675"/>
    <cellStyle name="Standard 3 3 8 2 2 2 2 3" xfId="24384"/>
    <cellStyle name="Standard 3 3 8 2 2 2 2 4" xfId="40966"/>
    <cellStyle name="Standard 3 3 8 2 2 2 2 5" xfId="49516"/>
    <cellStyle name="Standard 3 3 8 2 2 2 3" xfId="12482"/>
    <cellStyle name="Standard 3 3 8 2 2 2 3 2" xfId="29323"/>
    <cellStyle name="Standard 3 3 8 2 2 2 4" xfId="21032"/>
    <cellStyle name="Standard 3 3 8 2 2 2 5" xfId="37614"/>
    <cellStyle name="Standard 3 3 8 2 2 2 6" xfId="46164"/>
    <cellStyle name="Standard 3 3 8 2 2 3" xfId="7265"/>
    <cellStyle name="Standard 3 3 8 2 2 3 2" xfId="15833"/>
    <cellStyle name="Standard 3 3 8 2 2 3 2 2" xfId="32674"/>
    <cellStyle name="Standard 3 3 8 2 2 3 3" xfId="24383"/>
    <cellStyle name="Standard 3 3 8 2 2 3 4" xfId="40965"/>
    <cellStyle name="Standard 3 3 8 2 2 3 5" xfId="49515"/>
    <cellStyle name="Standard 3 3 8 2 2 4" xfId="10410"/>
    <cellStyle name="Standard 3 3 8 2 2 4 2" xfId="27251"/>
    <cellStyle name="Standard 3 3 8 2 2 5" xfId="18960"/>
    <cellStyle name="Standard 3 3 8 2 2 6" xfId="35542"/>
    <cellStyle name="Standard 3 3 8 2 2 7" xfId="44092"/>
    <cellStyle name="Standard 3 3 8 2 3" xfId="2876"/>
    <cellStyle name="Standard 3 3 8 2 3 2" xfId="7267"/>
    <cellStyle name="Standard 3 3 8 2 3 2 2" xfId="15835"/>
    <cellStyle name="Standard 3 3 8 2 3 2 2 2" xfId="32676"/>
    <cellStyle name="Standard 3 3 8 2 3 2 3" xfId="24385"/>
    <cellStyle name="Standard 3 3 8 2 3 2 4" xfId="40967"/>
    <cellStyle name="Standard 3 3 8 2 3 2 5" xfId="49517"/>
    <cellStyle name="Standard 3 3 8 2 3 3" xfId="11446"/>
    <cellStyle name="Standard 3 3 8 2 3 3 2" xfId="28287"/>
    <cellStyle name="Standard 3 3 8 2 3 4" xfId="19996"/>
    <cellStyle name="Standard 3 3 8 2 3 5" xfId="36578"/>
    <cellStyle name="Standard 3 3 8 2 3 6" xfId="45128"/>
    <cellStyle name="Standard 3 3 8 2 4" xfId="7264"/>
    <cellStyle name="Standard 3 3 8 2 4 2" xfId="15832"/>
    <cellStyle name="Standard 3 3 8 2 4 2 2" xfId="32673"/>
    <cellStyle name="Standard 3 3 8 2 4 3" xfId="24382"/>
    <cellStyle name="Standard 3 3 8 2 4 4" xfId="40964"/>
    <cellStyle name="Standard 3 3 8 2 4 5" xfId="49514"/>
    <cellStyle name="Standard 3 3 8 2 5" xfId="9374"/>
    <cellStyle name="Standard 3 3 8 2 5 2" xfId="26215"/>
    <cellStyle name="Standard 3 3 8 2 6" xfId="17924"/>
    <cellStyle name="Standard 3 3 8 2 7" xfId="34506"/>
    <cellStyle name="Standard 3 3 8 2 8" xfId="43056"/>
    <cellStyle name="Standard 3 3 8 3" xfId="1321"/>
    <cellStyle name="Standard 3 3 8 3 2" xfId="3394"/>
    <cellStyle name="Standard 3 3 8 3 2 2" xfId="7269"/>
    <cellStyle name="Standard 3 3 8 3 2 2 2" xfId="15837"/>
    <cellStyle name="Standard 3 3 8 3 2 2 2 2" xfId="32678"/>
    <cellStyle name="Standard 3 3 8 3 2 2 3" xfId="24387"/>
    <cellStyle name="Standard 3 3 8 3 2 2 4" xfId="40969"/>
    <cellStyle name="Standard 3 3 8 3 2 2 5" xfId="49519"/>
    <cellStyle name="Standard 3 3 8 3 2 3" xfId="11964"/>
    <cellStyle name="Standard 3 3 8 3 2 3 2" xfId="28805"/>
    <cellStyle name="Standard 3 3 8 3 2 4" xfId="20514"/>
    <cellStyle name="Standard 3 3 8 3 2 5" xfId="37096"/>
    <cellStyle name="Standard 3 3 8 3 2 6" xfId="45646"/>
    <cellStyle name="Standard 3 3 8 3 3" xfId="7268"/>
    <cellStyle name="Standard 3 3 8 3 3 2" xfId="15836"/>
    <cellStyle name="Standard 3 3 8 3 3 2 2" xfId="32677"/>
    <cellStyle name="Standard 3 3 8 3 3 3" xfId="24386"/>
    <cellStyle name="Standard 3 3 8 3 3 4" xfId="40968"/>
    <cellStyle name="Standard 3 3 8 3 3 5" xfId="49518"/>
    <cellStyle name="Standard 3 3 8 3 4" xfId="9892"/>
    <cellStyle name="Standard 3 3 8 3 4 2" xfId="26733"/>
    <cellStyle name="Standard 3 3 8 3 5" xfId="18442"/>
    <cellStyle name="Standard 3 3 8 3 6" xfId="35024"/>
    <cellStyle name="Standard 3 3 8 3 7" xfId="43574"/>
    <cellStyle name="Standard 3 3 8 4" xfId="2358"/>
    <cellStyle name="Standard 3 3 8 4 2" xfId="7270"/>
    <cellStyle name="Standard 3 3 8 4 2 2" xfId="15838"/>
    <cellStyle name="Standard 3 3 8 4 2 2 2" xfId="32679"/>
    <cellStyle name="Standard 3 3 8 4 2 3" xfId="24388"/>
    <cellStyle name="Standard 3 3 8 4 2 4" xfId="40970"/>
    <cellStyle name="Standard 3 3 8 4 2 5" xfId="49520"/>
    <cellStyle name="Standard 3 3 8 4 3" xfId="10928"/>
    <cellStyle name="Standard 3 3 8 4 3 2" xfId="27769"/>
    <cellStyle name="Standard 3 3 8 4 4" xfId="19478"/>
    <cellStyle name="Standard 3 3 8 4 5" xfId="36060"/>
    <cellStyle name="Standard 3 3 8 4 6" xfId="44610"/>
    <cellStyle name="Standard 3 3 8 5" xfId="7263"/>
    <cellStyle name="Standard 3 3 8 5 2" xfId="15831"/>
    <cellStyle name="Standard 3 3 8 5 2 2" xfId="32672"/>
    <cellStyle name="Standard 3 3 8 5 3" xfId="24381"/>
    <cellStyle name="Standard 3 3 8 5 4" xfId="40963"/>
    <cellStyle name="Standard 3 3 8 5 5" xfId="49513"/>
    <cellStyle name="Standard 3 3 8 6" xfId="8856"/>
    <cellStyle name="Standard 3 3 8 6 2" xfId="25698"/>
    <cellStyle name="Standard 3 3 8 7" xfId="17406"/>
    <cellStyle name="Standard 3 3 8 8" xfId="33988"/>
    <cellStyle name="Standard 3 3 8 9" xfId="42538"/>
    <cellStyle name="Standard 3 3 9" xfId="544"/>
    <cellStyle name="Standard 3 3 9 2" xfId="1580"/>
    <cellStyle name="Standard 3 3 9 2 2" xfId="3653"/>
    <cellStyle name="Standard 3 3 9 2 2 2" xfId="7273"/>
    <cellStyle name="Standard 3 3 9 2 2 2 2" xfId="15841"/>
    <cellStyle name="Standard 3 3 9 2 2 2 2 2" xfId="32682"/>
    <cellStyle name="Standard 3 3 9 2 2 2 3" xfId="24391"/>
    <cellStyle name="Standard 3 3 9 2 2 2 4" xfId="40973"/>
    <cellStyle name="Standard 3 3 9 2 2 2 5" xfId="49523"/>
    <cellStyle name="Standard 3 3 9 2 2 3" xfId="12223"/>
    <cellStyle name="Standard 3 3 9 2 2 3 2" xfId="29064"/>
    <cellStyle name="Standard 3 3 9 2 2 4" xfId="20773"/>
    <cellStyle name="Standard 3 3 9 2 2 5" xfId="37355"/>
    <cellStyle name="Standard 3 3 9 2 2 6" xfId="45905"/>
    <cellStyle name="Standard 3 3 9 2 3" xfId="7272"/>
    <cellStyle name="Standard 3 3 9 2 3 2" xfId="15840"/>
    <cellStyle name="Standard 3 3 9 2 3 2 2" xfId="32681"/>
    <cellStyle name="Standard 3 3 9 2 3 3" xfId="24390"/>
    <cellStyle name="Standard 3 3 9 2 3 4" xfId="40972"/>
    <cellStyle name="Standard 3 3 9 2 3 5" xfId="49522"/>
    <cellStyle name="Standard 3 3 9 2 4" xfId="10151"/>
    <cellStyle name="Standard 3 3 9 2 4 2" xfId="26992"/>
    <cellStyle name="Standard 3 3 9 2 5" xfId="18701"/>
    <cellStyle name="Standard 3 3 9 2 6" xfId="35283"/>
    <cellStyle name="Standard 3 3 9 2 7" xfId="43833"/>
    <cellStyle name="Standard 3 3 9 3" xfId="2617"/>
    <cellStyle name="Standard 3 3 9 3 2" xfId="7274"/>
    <cellStyle name="Standard 3 3 9 3 2 2" xfId="15842"/>
    <cellStyle name="Standard 3 3 9 3 2 2 2" xfId="32683"/>
    <cellStyle name="Standard 3 3 9 3 2 3" xfId="24392"/>
    <cellStyle name="Standard 3 3 9 3 2 4" xfId="40974"/>
    <cellStyle name="Standard 3 3 9 3 2 5" xfId="49524"/>
    <cellStyle name="Standard 3 3 9 3 3" xfId="11187"/>
    <cellStyle name="Standard 3 3 9 3 3 2" xfId="28028"/>
    <cellStyle name="Standard 3 3 9 3 4" xfId="19737"/>
    <cellStyle name="Standard 3 3 9 3 5" xfId="36319"/>
    <cellStyle name="Standard 3 3 9 3 6" xfId="44869"/>
    <cellStyle name="Standard 3 3 9 4" xfId="7271"/>
    <cellStyle name="Standard 3 3 9 4 2" xfId="15839"/>
    <cellStyle name="Standard 3 3 9 4 2 2" xfId="32680"/>
    <cellStyle name="Standard 3 3 9 4 3" xfId="24389"/>
    <cellStyle name="Standard 3 3 9 4 4" xfId="40971"/>
    <cellStyle name="Standard 3 3 9 4 5" xfId="49521"/>
    <cellStyle name="Standard 3 3 9 5" xfId="9115"/>
    <cellStyle name="Standard 3 3 9 5 2" xfId="25956"/>
    <cellStyle name="Standard 3 3 9 6" xfId="17665"/>
    <cellStyle name="Standard 3 3 9 7" xfId="34247"/>
    <cellStyle name="Standard 3 3 9 8" xfId="42797"/>
    <cellStyle name="Standard 3 4" xfId="22"/>
    <cellStyle name="Standard 3 4 10" xfId="2101"/>
    <cellStyle name="Standard 3 4 10 2" xfId="7276"/>
    <cellStyle name="Standard 3 4 10 2 2" xfId="15844"/>
    <cellStyle name="Standard 3 4 10 2 2 2" xfId="32685"/>
    <cellStyle name="Standard 3 4 10 2 3" xfId="24394"/>
    <cellStyle name="Standard 3 4 10 2 4" xfId="40976"/>
    <cellStyle name="Standard 3 4 10 2 5" xfId="49526"/>
    <cellStyle name="Standard 3 4 10 3" xfId="10671"/>
    <cellStyle name="Standard 3 4 10 3 2" xfId="27512"/>
    <cellStyle name="Standard 3 4 10 4" xfId="19221"/>
    <cellStyle name="Standard 3 4 10 5" xfId="35803"/>
    <cellStyle name="Standard 3 4 10 6" xfId="44353"/>
    <cellStyle name="Standard 3 4 11" xfId="7275"/>
    <cellStyle name="Standard 3 4 11 2" xfId="15843"/>
    <cellStyle name="Standard 3 4 11 2 2" xfId="32684"/>
    <cellStyle name="Standard 3 4 11 3" xfId="24393"/>
    <cellStyle name="Standard 3 4 11 4" xfId="40975"/>
    <cellStyle name="Standard 3 4 11 5" xfId="49525"/>
    <cellStyle name="Standard 3 4 12" xfId="8339"/>
    <cellStyle name="Standard 3 4 12 2" xfId="16890"/>
    <cellStyle name="Standard 3 4 12 3" xfId="25440"/>
    <cellStyle name="Standard 3 4 12 4" xfId="42022"/>
    <cellStyle name="Standard 3 4 12 5" xfId="50572"/>
    <cellStyle name="Standard 3 4 13" xfId="8599"/>
    <cellStyle name="Standard 3 4 14" xfId="17149"/>
    <cellStyle name="Standard 3 4 15" xfId="33731"/>
    <cellStyle name="Standard 3 4 16" xfId="42281"/>
    <cellStyle name="Standard 3 4 2" xfId="30"/>
    <cellStyle name="Standard 3 4 2 10" xfId="7277"/>
    <cellStyle name="Standard 3 4 2 10 2" xfId="15845"/>
    <cellStyle name="Standard 3 4 2 10 2 2" xfId="32686"/>
    <cellStyle name="Standard 3 4 2 10 3" xfId="24395"/>
    <cellStyle name="Standard 3 4 2 10 4" xfId="40977"/>
    <cellStyle name="Standard 3 4 2 10 5" xfId="49527"/>
    <cellStyle name="Standard 3 4 2 11" xfId="8347"/>
    <cellStyle name="Standard 3 4 2 11 2" xfId="16898"/>
    <cellStyle name="Standard 3 4 2 11 3" xfId="25448"/>
    <cellStyle name="Standard 3 4 2 11 4" xfId="42030"/>
    <cellStyle name="Standard 3 4 2 11 5" xfId="50580"/>
    <cellStyle name="Standard 3 4 2 12" xfId="8607"/>
    <cellStyle name="Standard 3 4 2 13" xfId="17157"/>
    <cellStyle name="Standard 3 4 2 14" xfId="33739"/>
    <cellStyle name="Standard 3 4 2 15" xfId="42289"/>
    <cellStyle name="Standard 3 4 2 2" xfId="46"/>
    <cellStyle name="Standard 3 4 2 2 10" xfId="8363"/>
    <cellStyle name="Standard 3 4 2 2 10 2" xfId="16914"/>
    <cellStyle name="Standard 3 4 2 2 10 3" xfId="25464"/>
    <cellStyle name="Standard 3 4 2 2 10 4" xfId="42046"/>
    <cellStyle name="Standard 3 4 2 2 10 5" xfId="50596"/>
    <cellStyle name="Standard 3 4 2 2 11" xfId="8623"/>
    <cellStyle name="Standard 3 4 2 2 12" xfId="17173"/>
    <cellStyle name="Standard 3 4 2 2 13" xfId="33755"/>
    <cellStyle name="Standard 3 4 2 2 14" xfId="42305"/>
    <cellStyle name="Standard 3 4 2 2 2" xfId="78"/>
    <cellStyle name="Standard 3 4 2 2 2 10" xfId="8655"/>
    <cellStyle name="Standard 3 4 2 2 2 11" xfId="17205"/>
    <cellStyle name="Standard 3 4 2 2 2 12" xfId="33787"/>
    <cellStyle name="Standard 3 4 2 2 2 13" xfId="42337"/>
    <cellStyle name="Standard 3 4 2 2 2 2" xfId="142"/>
    <cellStyle name="Standard 3 4 2 2 2 2 10" xfId="17269"/>
    <cellStyle name="Standard 3 4 2 2 2 2 11" xfId="33851"/>
    <cellStyle name="Standard 3 4 2 2 2 2 12" xfId="42401"/>
    <cellStyle name="Standard 3 4 2 2 2 2 2" xfId="271"/>
    <cellStyle name="Standard 3 4 2 2 2 2 2 10" xfId="33979"/>
    <cellStyle name="Standard 3 4 2 2 2 2 2 11" xfId="42529"/>
    <cellStyle name="Standard 3 4 2 2 2 2 2 2" xfId="535"/>
    <cellStyle name="Standard 3 4 2 2 2 2 2 2 2" xfId="1053"/>
    <cellStyle name="Standard 3 4 2 2 2 2 2 2 2 2" xfId="2089"/>
    <cellStyle name="Standard 3 4 2 2 2 2 2 2 2 2 2" xfId="4162"/>
    <cellStyle name="Standard 3 4 2 2 2 2 2 2 2 2 2 2" xfId="7285"/>
    <cellStyle name="Standard 3 4 2 2 2 2 2 2 2 2 2 2 2" xfId="15853"/>
    <cellStyle name="Standard 3 4 2 2 2 2 2 2 2 2 2 2 2 2" xfId="32694"/>
    <cellStyle name="Standard 3 4 2 2 2 2 2 2 2 2 2 2 3" xfId="24403"/>
    <cellStyle name="Standard 3 4 2 2 2 2 2 2 2 2 2 2 4" xfId="40985"/>
    <cellStyle name="Standard 3 4 2 2 2 2 2 2 2 2 2 2 5" xfId="49535"/>
    <cellStyle name="Standard 3 4 2 2 2 2 2 2 2 2 2 3" xfId="12732"/>
    <cellStyle name="Standard 3 4 2 2 2 2 2 2 2 2 2 3 2" xfId="29573"/>
    <cellStyle name="Standard 3 4 2 2 2 2 2 2 2 2 2 4" xfId="21282"/>
    <cellStyle name="Standard 3 4 2 2 2 2 2 2 2 2 2 5" xfId="37864"/>
    <cellStyle name="Standard 3 4 2 2 2 2 2 2 2 2 2 6" xfId="46414"/>
    <cellStyle name="Standard 3 4 2 2 2 2 2 2 2 2 3" xfId="7284"/>
    <cellStyle name="Standard 3 4 2 2 2 2 2 2 2 2 3 2" xfId="15852"/>
    <cellStyle name="Standard 3 4 2 2 2 2 2 2 2 2 3 2 2" xfId="32693"/>
    <cellStyle name="Standard 3 4 2 2 2 2 2 2 2 2 3 3" xfId="24402"/>
    <cellStyle name="Standard 3 4 2 2 2 2 2 2 2 2 3 4" xfId="40984"/>
    <cellStyle name="Standard 3 4 2 2 2 2 2 2 2 2 3 5" xfId="49534"/>
    <cellStyle name="Standard 3 4 2 2 2 2 2 2 2 2 4" xfId="10660"/>
    <cellStyle name="Standard 3 4 2 2 2 2 2 2 2 2 4 2" xfId="27501"/>
    <cellStyle name="Standard 3 4 2 2 2 2 2 2 2 2 5" xfId="19210"/>
    <cellStyle name="Standard 3 4 2 2 2 2 2 2 2 2 6" xfId="35792"/>
    <cellStyle name="Standard 3 4 2 2 2 2 2 2 2 2 7" xfId="44342"/>
    <cellStyle name="Standard 3 4 2 2 2 2 2 2 2 3" xfId="3126"/>
    <cellStyle name="Standard 3 4 2 2 2 2 2 2 2 3 2" xfId="7286"/>
    <cellStyle name="Standard 3 4 2 2 2 2 2 2 2 3 2 2" xfId="15854"/>
    <cellStyle name="Standard 3 4 2 2 2 2 2 2 2 3 2 2 2" xfId="32695"/>
    <cellStyle name="Standard 3 4 2 2 2 2 2 2 2 3 2 3" xfId="24404"/>
    <cellStyle name="Standard 3 4 2 2 2 2 2 2 2 3 2 4" xfId="40986"/>
    <cellStyle name="Standard 3 4 2 2 2 2 2 2 2 3 2 5" xfId="49536"/>
    <cellStyle name="Standard 3 4 2 2 2 2 2 2 2 3 3" xfId="11696"/>
    <cellStyle name="Standard 3 4 2 2 2 2 2 2 2 3 3 2" xfId="28537"/>
    <cellStyle name="Standard 3 4 2 2 2 2 2 2 2 3 4" xfId="20246"/>
    <cellStyle name="Standard 3 4 2 2 2 2 2 2 2 3 5" xfId="36828"/>
    <cellStyle name="Standard 3 4 2 2 2 2 2 2 2 3 6" xfId="45378"/>
    <cellStyle name="Standard 3 4 2 2 2 2 2 2 2 4" xfId="7283"/>
    <cellStyle name="Standard 3 4 2 2 2 2 2 2 2 4 2" xfId="15851"/>
    <cellStyle name="Standard 3 4 2 2 2 2 2 2 2 4 2 2" xfId="32692"/>
    <cellStyle name="Standard 3 4 2 2 2 2 2 2 2 4 3" xfId="24401"/>
    <cellStyle name="Standard 3 4 2 2 2 2 2 2 2 4 4" xfId="40983"/>
    <cellStyle name="Standard 3 4 2 2 2 2 2 2 2 4 5" xfId="49533"/>
    <cellStyle name="Standard 3 4 2 2 2 2 2 2 2 5" xfId="9624"/>
    <cellStyle name="Standard 3 4 2 2 2 2 2 2 2 5 2" xfId="26465"/>
    <cellStyle name="Standard 3 4 2 2 2 2 2 2 2 6" xfId="18174"/>
    <cellStyle name="Standard 3 4 2 2 2 2 2 2 2 7" xfId="34756"/>
    <cellStyle name="Standard 3 4 2 2 2 2 2 2 2 8" xfId="43306"/>
    <cellStyle name="Standard 3 4 2 2 2 2 2 2 3" xfId="1571"/>
    <cellStyle name="Standard 3 4 2 2 2 2 2 2 3 2" xfId="3644"/>
    <cellStyle name="Standard 3 4 2 2 2 2 2 2 3 2 2" xfId="7288"/>
    <cellStyle name="Standard 3 4 2 2 2 2 2 2 3 2 2 2" xfId="15856"/>
    <cellStyle name="Standard 3 4 2 2 2 2 2 2 3 2 2 2 2" xfId="32697"/>
    <cellStyle name="Standard 3 4 2 2 2 2 2 2 3 2 2 3" xfId="24406"/>
    <cellStyle name="Standard 3 4 2 2 2 2 2 2 3 2 2 4" xfId="40988"/>
    <cellStyle name="Standard 3 4 2 2 2 2 2 2 3 2 2 5" xfId="49538"/>
    <cellStyle name="Standard 3 4 2 2 2 2 2 2 3 2 3" xfId="12214"/>
    <cellStyle name="Standard 3 4 2 2 2 2 2 2 3 2 3 2" xfId="29055"/>
    <cellStyle name="Standard 3 4 2 2 2 2 2 2 3 2 4" xfId="20764"/>
    <cellStyle name="Standard 3 4 2 2 2 2 2 2 3 2 5" xfId="37346"/>
    <cellStyle name="Standard 3 4 2 2 2 2 2 2 3 2 6" xfId="45896"/>
    <cellStyle name="Standard 3 4 2 2 2 2 2 2 3 3" xfId="7287"/>
    <cellStyle name="Standard 3 4 2 2 2 2 2 2 3 3 2" xfId="15855"/>
    <cellStyle name="Standard 3 4 2 2 2 2 2 2 3 3 2 2" xfId="32696"/>
    <cellStyle name="Standard 3 4 2 2 2 2 2 2 3 3 3" xfId="24405"/>
    <cellStyle name="Standard 3 4 2 2 2 2 2 2 3 3 4" xfId="40987"/>
    <cellStyle name="Standard 3 4 2 2 2 2 2 2 3 3 5" xfId="49537"/>
    <cellStyle name="Standard 3 4 2 2 2 2 2 2 3 4" xfId="10142"/>
    <cellStyle name="Standard 3 4 2 2 2 2 2 2 3 4 2" xfId="26983"/>
    <cellStyle name="Standard 3 4 2 2 2 2 2 2 3 5" xfId="18692"/>
    <cellStyle name="Standard 3 4 2 2 2 2 2 2 3 6" xfId="35274"/>
    <cellStyle name="Standard 3 4 2 2 2 2 2 2 3 7" xfId="43824"/>
    <cellStyle name="Standard 3 4 2 2 2 2 2 2 4" xfId="2608"/>
    <cellStyle name="Standard 3 4 2 2 2 2 2 2 4 2" xfId="7289"/>
    <cellStyle name="Standard 3 4 2 2 2 2 2 2 4 2 2" xfId="15857"/>
    <cellStyle name="Standard 3 4 2 2 2 2 2 2 4 2 2 2" xfId="32698"/>
    <cellStyle name="Standard 3 4 2 2 2 2 2 2 4 2 3" xfId="24407"/>
    <cellStyle name="Standard 3 4 2 2 2 2 2 2 4 2 4" xfId="40989"/>
    <cellStyle name="Standard 3 4 2 2 2 2 2 2 4 2 5" xfId="49539"/>
    <cellStyle name="Standard 3 4 2 2 2 2 2 2 4 3" xfId="11178"/>
    <cellStyle name="Standard 3 4 2 2 2 2 2 2 4 3 2" xfId="28019"/>
    <cellStyle name="Standard 3 4 2 2 2 2 2 2 4 4" xfId="19728"/>
    <cellStyle name="Standard 3 4 2 2 2 2 2 2 4 5" xfId="36310"/>
    <cellStyle name="Standard 3 4 2 2 2 2 2 2 4 6" xfId="44860"/>
    <cellStyle name="Standard 3 4 2 2 2 2 2 2 5" xfId="7282"/>
    <cellStyle name="Standard 3 4 2 2 2 2 2 2 5 2" xfId="15850"/>
    <cellStyle name="Standard 3 4 2 2 2 2 2 2 5 2 2" xfId="32691"/>
    <cellStyle name="Standard 3 4 2 2 2 2 2 2 5 3" xfId="24400"/>
    <cellStyle name="Standard 3 4 2 2 2 2 2 2 5 4" xfId="40982"/>
    <cellStyle name="Standard 3 4 2 2 2 2 2 2 5 5" xfId="49532"/>
    <cellStyle name="Standard 3 4 2 2 2 2 2 2 6" xfId="9106"/>
    <cellStyle name="Standard 3 4 2 2 2 2 2 2 6 2" xfId="25948"/>
    <cellStyle name="Standard 3 4 2 2 2 2 2 2 7" xfId="17656"/>
    <cellStyle name="Standard 3 4 2 2 2 2 2 2 8" xfId="34238"/>
    <cellStyle name="Standard 3 4 2 2 2 2 2 2 9" xfId="42788"/>
    <cellStyle name="Standard 3 4 2 2 2 2 2 3" xfId="794"/>
    <cellStyle name="Standard 3 4 2 2 2 2 2 3 2" xfId="1830"/>
    <cellStyle name="Standard 3 4 2 2 2 2 2 3 2 2" xfId="3903"/>
    <cellStyle name="Standard 3 4 2 2 2 2 2 3 2 2 2" xfId="7292"/>
    <cellStyle name="Standard 3 4 2 2 2 2 2 3 2 2 2 2" xfId="15860"/>
    <cellStyle name="Standard 3 4 2 2 2 2 2 3 2 2 2 2 2" xfId="32701"/>
    <cellStyle name="Standard 3 4 2 2 2 2 2 3 2 2 2 3" xfId="24410"/>
    <cellStyle name="Standard 3 4 2 2 2 2 2 3 2 2 2 4" xfId="40992"/>
    <cellStyle name="Standard 3 4 2 2 2 2 2 3 2 2 2 5" xfId="49542"/>
    <cellStyle name="Standard 3 4 2 2 2 2 2 3 2 2 3" xfId="12473"/>
    <cellStyle name="Standard 3 4 2 2 2 2 2 3 2 2 3 2" xfId="29314"/>
    <cellStyle name="Standard 3 4 2 2 2 2 2 3 2 2 4" xfId="21023"/>
    <cellStyle name="Standard 3 4 2 2 2 2 2 3 2 2 5" xfId="37605"/>
    <cellStyle name="Standard 3 4 2 2 2 2 2 3 2 2 6" xfId="46155"/>
    <cellStyle name="Standard 3 4 2 2 2 2 2 3 2 3" xfId="7291"/>
    <cellStyle name="Standard 3 4 2 2 2 2 2 3 2 3 2" xfId="15859"/>
    <cellStyle name="Standard 3 4 2 2 2 2 2 3 2 3 2 2" xfId="32700"/>
    <cellStyle name="Standard 3 4 2 2 2 2 2 3 2 3 3" xfId="24409"/>
    <cellStyle name="Standard 3 4 2 2 2 2 2 3 2 3 4" xfId="40991"/>
    <cellStyle name="Standard 3 4 2 2 2 2 2 3 2 3 5" xfId="49541"/>
    <cellStyle name="Standard 3 4 2 2 2 2 2 3 2 4" xfId="10401"/>
    <cellStyle name="Standard 3 4 2 2 2 2 2 3 2 4 2" xfId="27242"/>
    <cellStyle name="Standard 3 4 2 2 2 2 2 3 2 5" xfId="18951"/>
    <cellStyle name="Standard 3 4 2 2 2 2 2 3 2 6" xfId="35533"/>
    <cellStyle name="Standard 3 4 2 2 2 2 2 3 2 7" xfId="44083"/>
    <cellStyle name="Standard 3 4 2 2 2 2 2 3 3" xfId="2867"/>
    <cellStyle name="Standard 3 4 2 2 2 2 2 3 3 2" xfId="7293"/>
    <cellStyle name="Standard 3 4 2 2 2 2 2 3 3 2 2" xfId="15861"/>
    <cellStyle name="Standard 3 4 2 2 2 2 2 3 3 2 2 2" xfId="32702"/>
    <cellStyle name="Standard 3 4 2 2 2 2 2 3 3 2 3" xfId="24411"/>
    <cellStyle name="Standard 3 4 2 2 2 2 2 3 3 2 4" xfId="40993"/>
    <cellStyle name="Standard 3 4 2 2 2 2 2 3 3 2 5" xfId="49543"/>
    <cellStyle name="Standard 3 4 2 2 2 2 2 3 3 3" xfId="11437"/>
    <cellStyle name="Standard 3 4 2 2 2 2 2 3 3 3 2" xfId="28278"/>
    <cellStyle name="Standard 3 4 2 2 2 2 2 3 3 4" xfId="19987"/>
    <cellStyle name="Standard 3 4 2 2 2 2 2 3 3 5" xfId="36569"/>
    <cellStyle name="Standard 3 4 2 2 2 2 2 3 3 6" xfId="45119"/>
    <cellStyle name="Standard 3 4 2 2 2 2 2 3 4" xfId="7290"/>
    <cellStyle name="Standard 3 4 2 2 2 2 2 3 4 2" xfId="15858"/>
    <cellStyle name="Standard 3 4 2 2 2 2 2 3 4 2 2" xfId="32699"/>
    <cellStyle name="Standard 3 4 2 2 2 2 2 3 4 3" xfId="24408"/>
    <cellStyle name="Standard 3 4 2 2 2 2 2 3 4 4" xfId="40990"/>
    <cellStyle name="Standard 3 4 2 2 2 2 2 3 4 5" xfId="49540"/>
    <cellStyle name="Standard 3 4 2 2 2 2 2 3 5" xfId="9365"/>
    <cellStyle name="Standard 3 4 2 2 2 2 2 3 5 2" xfId="26206"/>
    <cellStyle name="Standard 3 4 2 2 2 2 2 3 6" xfId="17915"/>
    <cellStyle name="Standard 3 4 2 2 2 2 2 3 7" xfId="34497"/>
    <cellStyle name="Standard 3 4 2 2 2 2 2 3 8" xfId="43047"/>
    <cellStyle name="Standard 3 4 2 2 2 2 2 4" xfId="1312"/>
    <cellStyle name="Standard 3 4 2 2 2 2 2 4 2" xfId="3385"/>
    <cellStyle name="Standard 3 4 2 2 2 2 2 4 2 2" xfId="7295"/>
    <cellStyle name="Standard 3 4 2 2 2 2 2 4 2 2 2" xfId="15863"/>
    <cellStyle name="Standard 3 4 2 2 2 2 2 4 2 2 2 2" xfId="32704"/>
    <cellStyle name="Standard 3 4 2 2 2 2 2 4 2 2 3" xfId="24413"/>
    <cellStyle name="Standard 3 4 2 2 2 2 2 4 2 2 4" xfId="40995"/>
    <cellStyle name="Standard 3 4 2 2 2 2 2 4 2 2 5" xfId="49545"/>
    <cellStyle name="Standard 3 4 2 2 2 2 2 4 2 3" xfId="11955"/>
    <cellStyle name="Standard 3 4 2 2 2 2 2 4 2 3 2" xfId="28796"/>
    <cellStyle name="Standard 3 4 2 2 2 2 2 4 2 4" xfId="20505"/>
    <cellStyle name="Standard 3 4 2 2 2 2 2 4 2 5" xfId="37087"/>
    <cellStyle name="Standard 3 4 2 2 2 2 2 4 2 6" xfId="45637"/>
    <cellStyle name="Standard 3 4 2 2 2 2 2 4 3" xfId="7294"/>
    <cellStyle name="Standard 3 4 2 2 2 2 2 4 3 2" xfId="15862"/>
    <cellStyle name="Standard 3 4 2 2 2 2 2 4 3 2 2" xfId="32703"/>
    <cellStyle name="Standard 3 4 2 2 2 2 2 4 3 3" xfId="24412"/>
    <cellStyle name="Standard 3 4 2 2 2 2 2 4 3 4" xfId="40994"/>
    <cellStyle name="Standard 3 4 2 2 2 2 2 4 3 5" xfId="49544"/>
    <cellStyle name="Standard 3 4 2 2 2 2 2 4 4" xfId="9883"/>
    <cellStyle name="Standard 3 4 2 2 2 2 2 4 4 2" xfId="26724"/>
    <cellStyle name="Standard 3 4 2 2 2 2 2 4 5" xfId="18433"/>
    <cellStyle name="Standard 3 4 2 2 2 2 2 4 6" xfId="35015"/>
    <cellStyle name="Standard 3 4 2 2 2 2 2 4 7" xfId="43565"/>
    <cellStyle name="Standard 3 4 2 2 2 2 2 5" xfId="2349"/>
    <cellStyle name="Standard 3 4 2 2 2 2 2 5 2" xfId="7296"/>
    <cellStyle name="Standard 3 4 2 2 2 2 2 5 2 2" xfId="15864"/>
    <cellStyle name="Standard 3 4 2 2 2 2 2 5 2 2 2" xfId="32705"/>
    <cellStyle name="Standard 3 4 2 2 2 2 2 5 2 3" xfId="24414"/>
    <cellStyle name="Standard 3 4 2 2 2 2 2 5 2 4" xfId="40996"/>
    <cellStyle name="Standard 3 4 2 2 2 2 2 5 2 5" xfId="49546"/>
    <cellStyle name="Standard 3 4 2 2 2 2 2 5 3" xfId="10919"/>
    <cellStyle name="Standard 3 4 2 2 2 2 2 5 3 2" xfId="27760"/>
    <cellStyle name="Standard 3 4 2 2 2 2 2 5 4" xfId="19469"/>
    <cellStyle name="Standard 3 4 2 2 2 2 2 5 5" xfId="36051"/>
    <cellStyle name="Standard 3 4 2 2 2 2 2 5 6" xfId="44601"/>
    <cellStyle name="Standard 3 4 2 2 2 2 2 6" xfId="7281"/>
    <cellStyle name="Standard 3 4 2 2 2 2 2 6 2" xfId="15849"/>
    <cellStyle name="Standard 3 4 2 2 2 2 2 6 2 2" xfId="32690"/>
    <cellStyle name="Standard 3 4 2 2 2 2 2 6 3" xfId="24399"/>
    <cellStyle name="Standard 3 4 2 2 2 2 2 6 4" xfId="40981"/>
    <cellStyle name="Standard 3 4 2 2 2 2 2 6 5" xfId="49531"/>
    <cellStyle name="Standard 3 4 2 2 2 2 2 7" xfId="8587"/>
    <cellStyle name="Standard 3 4 2 2 2 2 2 7 2" xfId="17138"/>
    <cellStyle name="Standard 3 4 2 2 2 2 2 7 3" xfId="25688"/>
    <cellStyle name="Standard 3 4 2 2 2 2 2 7 4" xfId="42270"/>
    <cellStyle name="Standard 3 4 2 2 2 2 2 7 5" xfId="50820"/>
    <cellStyle name="Standard 3 4 2 2 2 2 2 8" xfId="8847"/>
    <cellStyle name="Standard 3 4 2 2 2 2 2 9" xfId="17397"/>
    <cellStyle name="Standard 3 4 2 2 2 2 3" xfId="407"/>
    <cellStyle name="Standard 3 4 2 2 2 2 3 2" xfId="925"/>
    <cellStyle name="Standard 3 4 2 2 2 2 3 2 2" xfId="1961"/>
    <cellStyle name="Standard 3 4 2 2 2 2 3 2 2 2" xfId="4034"/>
    <cellStyle name="Standard 3 4 2 2 2 2 3 2 2 2 2" xfId="7300"/>
    <cellStyle name="Standard 3 4 2 2 2 2 3 2 2 2 2 2" xfId="15868"/>
    <cellStyle name="Standard 3 4 2 2 2 2 3 2 2 2 2 2 2" xfId="32709"/>
    <cellStyle name="Standard 3 4 2 2 2 2 3 2 2 2 2 3" xfId="24418"/>
    <cellStyle name="Standard 3 4 2 2 2 2 3 2 2 2 2 4" xfId="41000"/>
    <cellStyle name="Standard 3 4 2 2 2 2 3 2 2 2 2 5" xfId="49550"/>
    <cellStyle name="Standard 3 4 2 2 2 2 3 2 2 2 3" xfId="12604"/>
    <cellStyle name="Standard 3 4 2 2 2 2 3 2 2 2 3 2" xfId="29445"/>
    <cellStyle name="Standard 3 4 2 2 2 2 3 2 2 2 4" xfId="21154"/>
    <cellStyle name="Standard 3 4 2 2 2 2 3 2 2 2 5" xfId="37736"/>
    <cellStyle name="Standard 3 4 2 2 2 2 3 2 2 2 6" xfId="46286"/>
    <cellStyle name="Standard 3 4 2 2 2 2 3 2 2 3" xfId="7299"/>
    <cellStyle name="Standard 3 4 2 2 2 2 3 2 2 3 2" xfId="15867"/>
    <cellStyle name="Standard 3 4 2 2 2 2 3 2 2 3 2 2" xfId="32708"/>
    <cellStyle name="Standard 3 4 2 2 2 2 3 2 2 3 3" xfId="24417"/>
    <cellStyle name="Standard 3 4 2 2 2 2 3 2 2 3 4" xfId="40999"/>
    <cellStyle name="Standard 3 4 2 2 2 2 3 2 2 3 5" xfId="49549"/>
    <cellStyle name="Standard 3 4 2 2 2 2 3 2 2 4" xfId="10532"/>
    <cellStyle name="Standard 3 4 2 2 2 2 3 2 2 4 2" xfId="27373"/>
    <cellStyle name="Standard 3 4 2 2 2 2 3 2 2 5" xfId="19082"/>
    <cellStyle name="Standard 3 4 2 2 2 2 3 2 2 6" xfId="35664"/>
    <cellStyle name="Standard 3 4 2 2 2 2 3 2 2 7" xfId="44214"/>
    <cellStyle name="Standard 3 4 2 2 2 2 3 2 3" xfId="2998"/>
    <cellStyle name="Standard 3 4 2 2 2 2 3 2 3 2" xfId="7301"/>
    <cellStyle name="Standard 3 4 2 2 2 2 3 2 3 2 2" xfId="15869"/>
    <cellStyle name="Standard 3 4 2 2 2 2 3 2 3 2 2 2" xfId="32710"/>
    <cellStyle name="Standard 3 4 2 2 2 2 3 2 3 2 3" xfId="24419"/>
    <cellStyle name="Standard 3 4 2 2 2 2 3 2 3 2 4" xfId="41001"/>
    <cellStyle name="Standard 3 4 2 2 2 2 3 2 3 2 5" xfId="49551"/>
    <cellStyle name="Standard 3 4 2 2 2 2 3 2 3 3" xfId="11568"/>
    <cellStyle name="Standard 3 4 2 2 2 2 3 2 3 3 2" xfId="28409"/>
    <cellStyle name="Standard 3 4 2 2 2 2 3 2 3 4" xfId="20118"/>
    <cellStyle name="Standard 3 4 2 2 2 2 3 2 3 5" xfId="36700"/>
    <cellStyle name="Standard 3 4 2 2 2 2 3 2 3 6" xfId="45250"/>
    <cellStyle name="Standard 3 4 2 2 2 2 3 2 4" xfId="7298"/>
    <cellStyle name="Standard 3 4 2 2 2 2 3 2 4 2" xfId="15866"/>
    <cellStyle name="Standard 3 4 2 2 2 2 3 2 4 2 2" xfId="32707"/>
    <cellStyle name="Standard 3 4 2 2 2 2 3 2 4 3" xfId="24416"/>
    <cellStyle name="Standard 3 4 2 2 2 2 3 2 4 4" xfId="40998"/>
    <cellStyle name="Standard 3 4 2 2 2 2 3 2 4 5" xfId="49548"/>
    <cellStyle name="Standard 3 4 2 2 2 2 3 2 5" xfId="9496"/>
    <cellStyle name="Standard 3 4 2 2 2 2 3 2 5 2" xfId="26337"/>
    <cellStyle name="Standard 3 4 2 2 2 2 3 2 6" xfId="18046"/>
    <cellStyle name="Standard 3 4 2 2 2 2 3 2 7" xfId="34628"/>
    <cellStyle name="Standard 3 4 2 2 2 2 3 2 8" xfId="43178"/>
    <cellStyle name="Standard 3 4 2 2 2 2 3 3" xfId="1443"/>
    <cellStyle name="Standard 3 4 2 2 2 2 3 3 2" xfId="3516"/>
    <cellStyle name="Standard 3 4 2 2 2 2 3 3 2 2" xfId="7303"/>
    <cellStyle name="Standard 3 4 2 2 2 2 3 3 2 2 2" xfId="15871"/>
    <cellStyle name="Standard 3 4 2 2 2 2 3 3 2 2 2 2" xfId="32712"/>
    <cellStyle name="Standard 3 4 2 2 2 2 3 3 2 2 3" xfId="24421"/>
    <cellStyle name="Standard 3 4 2 2 2 2 3 3 2 2 4" xfId="41003"/>
    <cellStyle name="Standard 3 4 2 2 2 2 3 3 2 2 5" xfId="49553"/>
    <cellStyle name="Standard 3 4 2 2 2 2 3 3 2 3" xfId="12086"/>
    <cellStyle name="Standard 3 4 2 2 2 2 3 3 2 3 2" xfId="28927"/>
    <cellStyle name="Standard 3 4 2 2 2 2 3 3 2 4" xfId="20636"/>
    <cellStyle name="Standard 3 4 2 2 2 2 3 3 2 5" xfId="37218"/>
    <cellStyle name="Standard 3 4 2 2 2 2 3 3 2 6" xfId="45768"/>
    <cellStyle name="Standard 3 4 2 2 2 2 3 3 3" xfId="7302"/>
    <cellStyle name="Standard 3 4 2 2 2 2 3 3 3 2" xfId="15870"/>
    <cellStyle name="Standard 3 4 2 2 2 2 3 3 3 2 2" xfId="32711"/>
    <cellStyle name="Standard 3 4 2 2 2 2 3 3 3 3" xfId="24420"/>
    <cellStyle name="Standard 3 4 2 2 2 2 3 3 3 4" xfId="41002"/>
    <cellStyle name="Standard 3 4 2 2 2 2 3 3 3 5" xfId="49552"/>
    <cellStyle name="Standard 3 4 2 2 2 2 3 3 4" xfId="10014"/>
    <cellStyle name="Standard 3 4 2 2 2 2 3 3 4 2" xfId="26855"/>
    <cellStyle name="Standard 3 4 2 2 2 2 3 3 5" xfId="18564"/>
    <cellStyle name="Standard 3 4 2 2 2 2 3 3 6" xfId="35146"/>
    <cellStyle name="Standard 3 4 2 2 2 2 3 3 7" xfId="43696"/>
    <cellStyle name="Standard 3 4 2 2 2 2 3 4" xfId="2480"/>
    <cellStyle name="Standard 3 4 2 2 2 2 3 4 2" xfId="7304"/>
    <cellStyle name="Standard 3 4 2 2 2 2 3 4 2 2" xfId="15872"/>
    <cellStyle name="Standard 3 4 2 2 2 2 3 4 2 2 2" xfId="32713"/>
    <cellStyle name="Standard 3 4 2 2 2 2 3 4 2 3" xfId="24422"/>
    <cellStyle name="Standard 3 4 2 2 2 2 3 4 2 4" xfId="41004"/>
    <cellStyle name="Standard 3 4 2 2 2 2 3 4 2 5" xfId="49554"/>
    <cellStyle name="Standard 3 4 2 2 2 2 3 4 3" xfId="11050"/>
    <cellStyle name="Standard 3 4 2 2 2 2 3 4 3 2" xfId="27891"/>
    <cellStyle name="Standard 3 4 2 2 2 2 3 4 4" xfId="19600"/>
    <cellStyle name="Standard 3 4 2 2 2 2 3 4 5" xfId="36182"/>
    <cellStyle name="Standard 3 4 2 2 2 2 3 4 6" xfId="44732"/>
    <cellStyle name="Standard 3 4 2 2 2 2 3 5" xfId="7297"/>
    <cellStyle name="Standard 3 4 2 2 2 2 3 5 2" xfId="15865"/>
    <cellStyle name="Standard 3 4 2 2 2 2 3 5 2 2" xfId="32706"/>
    <cellStyle name="Standard 3 4 2 2 2 2 3 5 3" xfId="24415"/>
    <cellStyle name="Standard 3 4 2 2 2 2 3 5 4" xfId="40997"/>
    <cellStyle name="Standard 3 4 2 2 2 2 3 5 5" xfId="49547"/>
    <cellStyle name="Standard 3 4 2 2 2 2 3 6" xfId="8978"/>
    <cellStyle name="Standard 3 4 2 2 2 2 3 6 2" xfId="25820"/>
    <cellStyle name="Standard 3 4 2 2 2 2 3 7" xfId="17528"/>
    <cellStyle name="Standard 3 4 2 2 2 2 3 8" xfId="34110"/>
    <cellStyle name="Standard 3 4 2 2 2 2 3 9" xfId="42660"/>
    <cellStyle name="Standard 3 4 2 2 2 2 4" xfId="666"/>
    <cellStyle name="Standard 3 4 2 2 2 2 4 2" xfId="1702"/>
    <cellStyle name="Standard 3 4 2 2 2 2 4 2 2" xfId="3775"/>
    <cellStyle name="Standard 3 4 2 2 2 2 4 2 2 2" xfId="7307"/>
    <cellStyle name="Standard 3 4 2 2 2 2 4 2 2 2 2" xfId="15875"/>
    <cellStyle name="Standard 3 4 2 2 2 2 4 2 2 2 2 2" xfId="32716"/>
    <cellStyle name="Standard 3 4 2 2 2 2 4 2 2 2 3" xfId="24425"/>
    <cellStyle name="Standard 3 4 2 2 2 2 4 2 2 2 4" xfId="41007"/>
    <cellStyle name="Standard 3 4 2 2 2 2 4 2 2 2 5" xfId="49557"/>
    <cellStyle name="Standard 3 4 2 2 2 2 4 2 2 3" xfId="12345"/>
    <cellStyle name="Standard 3 4 2 2 2 2 4 2 2 3 2" xfId="29186"/>
    <cellStyle name="Standard 3 4 2 2 2 2 4 2 2 4" xfId="20895"/>
    <cellStyle name="Standard 3 4 2 2 2 2 4 2 2 5" xfId="37477"/>
    <cellStyle name="Standard 3 4 2 2 2 2 4 2 2 6" xfId="46027"/>
    <cellStyle name="Standard 3 4 2 2 2 2 4 2 3" xfId="7306"/>
    <cellStyle name="Standard 3 4 2 2 2 2 4 2 3 2" xfId="15874"/>
    <cellStyle name="Standard 3 4 2 2 2 2 4 2 3 2 2" xfId="32715"/>
    <cellStyle name="Standard 3 4 2 2 2 2 4 2 3 3" xfId="24424"/>
    <cellStyle name="Standard 3 4 2 2 2 2 4 2 3 4" xfId="41006"/>
    <cellStyle name="Standard 3 4 2 2 2 2 4 2 3 5" xfId="49556"/>
    <cellStyle name="Standard 3 4 2 2 2 2 4 2 4" xfId="10273"/>
    <cellStyle name="Standard 3 4 2 2 2 2 4 2 4 2" xfId="27114"/>
    <cellStyle name="Standard 3 4 2 2 2 2 4 2 5" xfId="18823"/>
    <cellStyle name="Standard 3 4 2 2 2 2 4 2 6" xfId="35405"/>
    <cellStyle name="Standard 3 4 2 2 2 2 4 2 7" xfId="43955"/>
    <cellStyle name="Standard 3 4 2 2 2 2 4 3" xfId="2739"/>
    <cellStyle name="Standard 3 4 2 2 2 2 4 3 2" xfId="7308"/>
    <cellStyle name="Standard 3 4 2 2 2 2 4 3 2 2" xfId="15876"/>
    <cellStyle name="Standard 3 4 2 2 2 2 4 3 2 2 2" xfId="32717"/>
    <cellStyle name="Standard 3 4 2 2 2 2 4 3 2 3" xfId="24426"/>
    <cellStyle name="Standard 3 4 2 2 2 2 4 3 2 4" xfId="41008"/>
    <cellStyle name="Standard 3 4 2 2 2 2 4 3 2 5" xfId="49558"/>
    <cellStyle name="Standard 3 4 2 2 2 2 4 3 3" xfId="11309"/>
    <cellStyle name="Standard 3 4 2 2 2 2 4 3 3 2" xfId="28150"/>
    <cellStyle name="Standard 3 4 2 2 2 2 4 3 4" xfId="19859"/>
    <cellStyle name="Standard 3 4 2 2 2 2 4 3 5" xfId="36441"/>
    <cellStyle name="Standard 3 4 2 2 2 2 4 3 6" xfId="44991"/>
    <cellStyle name="Standard 3 4 2 2 2 2 4 4" xfId="7305"/>
    <cellStyle name="Standard 3 4 2 2 2 2 4 4 2" xfId="15873"/>
    <cellStyle name="Standard 3 4 2 2 2 2 4 4 2 2" xfId="32714"/>
    <cellStyle name="Standard 3 4 2 2 2 2 4 4 3" xfId="24423"/>
    <cellStyle name="Standard 3 4 2 2 2 2 4 4 4" xfId="41005"/>
    <cellStyle name="Standard 3 4 2 2 2 2 4 4 5" xfId="49555"/>
    <cellStyle name="Standard 3 4 2 2 2 2 4 5" xfId="9237"/>
    <cellStyle name="Standard 3 4 2 2 2 2 4 5 2" xfId="26078"/>
    <cellStyle name="Standard 3 4 2 2 2 2 4 6" xfId="17787"/>
    <cellStyle name="Standard 3 4 2 2 2 2 4 7" xfId="34369"/>
    <cellStyle name="Standard 3 4 2 2 2 2 4 8" xfId="42919"/>
    <cellStyle name="Standard 3 4 2 2 2 2 5" xfId="1184"/>
    <cellStyle name="Standard 3 4 2 2 2 2 5 2" xfId="3257"/>
    <cellStyle name="Standard 3 4 2 2 2 2 5 2 2" xfId="7310"/>
    <cellStyle name="Standard 3 4 2 2 2 2 5 2 2 2" xfId="15878"/>
    <cellStyle name="Standard 3 4 2 2 2 2 5 2 2 2 2" xfId="32719"/>
    <cellStyle name="Standard 3 4 2 2 2 2 5 2 2 3" xfId="24428"/>
    <cellStyle name="Standard 3 4 2 2 2 2 5 2 2 4" xfId="41010"/>
    <cellStyle name="Standard 3 4 2 2 2 2 5 2 2 5" xfId="49560"/>
    <cellStyle name="Standard 3 4 2 2 2 2 5 2 3" xfId="11827"/>
    <cellStyle name="Standard 3 4 2 2 2 2 5 2 3 2" xfId="28668"/>
    <cellStyle name="Standard 3 4 2 2 2 2 5 2 4" xfId="20377"/>
    <cellStyle name="Standard 3 4 2 2 2 2 5 2 5" xfId="36959"/>
    <cellStyle name="Standard 3 4 2 2 2 2 5 2 6" xfId="45509"/>
    <cellStyle name="Standard 3 4 2 2 2 2 5 3" xfId="7309"/>
    <cellStyle name="Standard 3 4 2 2 2 2 5 3 2" xfId="15877"/>
    <cellStyle name="Standard 3 4 2 2 2 2 5 3 2 2" xfId="32718"/>
    <cellStyle name="Standard 3 4 2 2 2 2 5 3 3" xfId="24427"/>
    <cellStyle name="Standard 3 4 2 2 2 2 5 3 4" xfId="41009"/>
    <cellStyle name="Standard 3 4 2 2 2 2 5 3 5" xfId="49559"/>
    <cellStyle name="Standard 3 4 2 2 2 2 5 4" xfId="9755"/>
    <cellStyle name="Standard 3 4 2 2 2 2 5 4 2" xfId="26596"/>
    <cellStyle name="Standard 3 4 2 2 2 2 5 5" xfId="18305"/>
    <cellStyle name="Standard 3 4 2 2 2 2 5 6" xfId="34887"/>
    <cellStyle name="Standard 3 4 2 2 2 2 5 7" xfId="43437"/>
    <cellStyle name="Standard 3 4 2 2 2 2 6" xfId="2221"/>
    <cellStyle name="Standard 3 4 2 2 2 2 6 2" xfId="7311"/>
    <cellStyle name="Standard 3 4 2 2 2 2 6 2 2" xfId="15879"/>
    <cellStyle name="Standard 3 4 2 2 2 2 6 2 2 2" xfId="32720"/>
    <cellStyle name="Standard 3 4 2 2 2 2 6 2 3" xfId="24429"/>
    <cellStyle name="Standard 3 4 2 2 2 2 6 2 4" xfId="41011"/>
    <cellStyle name="Standard 3 4 2 2 2 2 6 2 5" xfId="49561"/>
    <cellStyle name="Standard 3 4 2 2 2 2 6 3" xfId="10791"/>
    <cellStyle name="Standard 3 4 2 2 2 2 6 3 2" xfId="27632"/>
    <cellStyle name="Standard 3 4 2 2 2 2 6 4" xfId="19341"/>
    <cellStyle name="Standard 3 4 2 2 2 2 6 5" xfId="35923"/>
    <cellStyle name="Standard 3 4 2 2 2 2 6 6" xfId="44473"/>
    <cellStyle name="Standard 3 4 2 2 2 2 7" xfId="7280"/>
    <cellStyle name="Standard 3 4 2 2 2 2 7 2" xfId="15848"/>
    <cellStyle name="Standard 3 4 2 2 2 2 7 2 2" xfId="32689"/>
    <cellStyle name="Standard 3 4 2 2 2 2 7 3" xfId="24398"/>
    <cellStyle name="Standard 3 4 2 2 2 2 7 4" xfId="40980"/>
    <cellStyle name="Standard 3 4 2 2 2 2 7 5" xfId="49530"/>
    <cellStyle name="Standard 3 4 2 2 2 2 8" xfId="8459"/>
    <cellStyle name="Standard 3 4 2 2 2 2 8 2" xfId="17010"/>
    <cellStyle name="Standard 3 4 2 2 2 2 8 3" xfId="25560"/>
    <cellStyle name="Standard 3 4 2 2 2 2 8 4" xfId="42142"/>
    <cellStyle name="Standard 3 4 2 2 2 2 8 5" xfId="50692"/>
    <cellStyle name="Standard 3 4 2 2 2 2 9" xfId="8719"/>
    <cellStyle name="Standard 3 4 2 2 2 3" xfId="207"/>
    <cellStyle name="Standard 3 4 2 2 2 3 10" xfId="33915"/>
    <cellStyle name="Standard 3 4 2 2 2 3 11" xfId="42465"/>
    <cellStyle name="Standard 3 4 2 2 2 3 2" xfId="471"/>
    <cellStyle name="Standard 3 4 2 2 2 3 2 2" xfId="989"/>
    <cellStyle name="Standard 3 4 2 2 2 3 2 2 2" xfId="2025"/>
    <cellStyle name="Standard 3 4 2 2 2 3 2 2 2 2" xfId="4098"/>
    <cellStyle name="Standard 3 4 2 2 2 3 2 2 2 2 2" xfId="7316"/>
    <cellStyle name="Standard 3 4 2 2 2 3 2 2 2 2 2 2" xfId="15884"/>
    <cellStyle name="Standard 3 4 2 2 2 3 2 2 2 2 2 2 2" xfId="32725"/>
    <cellStyle name="Standard 3 4 2 2 2 3 2 2 2 2 2 3" xfId="24434"/>
    <cellStyle name="Standard 3 4 2 2 2 3 2 2 2 2 2 4" xfId="41016"/>
    <cellStyle name="Standard 3 4 2 2 2 3 2 2 2 2 2 5" xfId="49566"/>
    <cellStyle name="Standard 3 4 2 2 2 3 2 2 2 2 3" xfId="12668"/>
    <cellStyle name="Standard 3 4 2 2 2 3 2 2 2 2 3 2" xfId="29509"/>
    <cellStyle name="Standard 3 4 2 2 2 3 2 2 2 2 4" xfId="21218"/>
    <cellStyle name="Standard 3 4 2 2 2 3 2 2 2 2 5" xfId="37800"/>
    <cellStyle name="Standard 3 4 2 2 2 3 2 2 2 2 6" xfId="46350"/>
    <cellStyle name="Standard 3 4 2 2 2 3 2 2 2 3" xfId="7315"/>
    <cellStyle name="Standard 3 4 2 2 2 3 2 2 2 3 2" xfId="15883"/>
    <cellStyle name="Standard 3 4 2 2 2 3 2 2 2 3 2 2" xfId="32724"/>
    <cellStyle name="Standard 3 4 2 2 2 3 2 2 2 3 3" xfId="24433"/>
    <cellStyle name="Standard 3 4 2 2 2 3 2 2 2 3 4" xfId="41015"/>
    <cellStyle name="Standard 3 4 2 2 2 3 2 2 2 3 5" xfId="49565"/>
    <cellStyle name="Standard 3 4 2 2 2 3 2 2 2 4" xfId="10596"/>
    <cellStyle name="Standard 3 4 2 2 2 3 2 2 2 4 2" xfId="27437"/>
    <cellStyle name="Standard 3 4 2 2 2 3 2 2 2 5" xfId="19146"/>
    <cellStyle name="Standard 3 4 2 2 2 3 2 2 2 6" xfId="35728"/>
    <cellStyle name="Standard 3 4 2 2 2 3 2 2 2 7" xfId="44278"/>
    <cellStyle name="Standard 3 4 2 2 2 3 2 2 3" xfId="3062"/>
    <cellStyle name="Standard 3 4 2 2 2 3 2 2 3 2" xfId="7317"/>
    <cellStyle name="Standard 3 4 2 2 2 3 2 2 3 2 2" xfId="15885"/>
    <cellStyle name="Standard 3 4 2 2 2 3 2 2 3 2 2 2" xfId="32726"/>
    <cellStyle name="Standard 3 4 2 2 2 3 2 2 3 2 3" xfId="24435"/>
    <cellStyle name="Standard 3 4 2 2 2 3 2 2 3 2 4" xfId="41017"/>
    <cellStyle name="Standard 3 4 2 2 2 3 2 2 3 2 5" xfId="49567"/>
    <cellStyle name="Standard 3 4 2 2 2 3 2 2 3 3" xfId="11632"/>
    <cellStyle name="Standard 3 4 2 2 2 3 2 2 3 3 2" xfId="28473"/>
    <cellStyle name="Standard 3 4 2 2 2 3 2 2 3 4" xfId="20182"/>
    <cellStyle name="Standard 3 4 2 2 2 3 2 2 3 5" xfId="36764"/>
    <cellStyle name="Standard 3 4 2 2 2 3 2 2 3 6" xfId="45314"/>
    <cellStyle name="Standard 3 4 2 2 2 3 2 2 4" xfId="7314"/>
    <cellStyle name="Standard 3 4 2 2 2 3 2 2 4 2" xfId="15882"/>
    <cellStyle name="Standard 3 4 2 2 2 3 2 2 4 2 2" xfId="32723"/>
    <cellStyle name="Standard 3 4 2 2 2 3 2 2 4 3" xfId="24432"/>
    <cellStyle name="Standard 3 4 2 2 2 3 2 2 4 4" xfId="41014"/>
    <cellStyle name="Standard 3 4 2 2 2 3 2 2 4 5" xfId="49564"/>
    <cellStyle name="Standard 3 4 2 2 2 3 2 2 5" xfId="9560"/>
    <cellStyle name="Standard 3 4 2 2 2 3 2 2 5 2" xfId="26401"/>
    <cellStyle name="Standard 3 4 2 2 2 3 2 2 6" xfId="18110"/>
    <cellStyle name="Standard 3 4 2 2 2 3 2 2 7" xfId="34692"/>
    <cellStyle name="Standard 3 4 2 2 2 3 2 2 8" xfId="43242"/>
    <cellStyle name="Standard 3 4 2 2 2 3 2 3" xfId="1507"/>
    <cellStyle name="Standard 3 4 2 2 2 3 2 3 2" xfId="3580"/>
    <cellStyle name="Standard 3 4 2 2 2 3 2 3 2 2" xfId="7319"/>
    <cellStyle name="Standard 3 4 2 2 2 3 2 3 2 2 2" xfId="15887"/>
    <cellStyle name="Standard 3 4 2 2 2 3 2 3 2 2 2 2" xfId="32728"/>
    <cellStyle name="Standard 3 4 2 2 2 3 2 3 2 2 3" xfId="24437"/>
    <cellStyle name="Standard 3 4 2 2 2 3 2 3 2 2 4" xfId="41019"/>
    <cellStyle name="Standard 3 4 2 2 2 3 2 3 2 2 5" xfId="49569"/>
    <cellStyle name="Standard 3 4 2 2 2 3 2 3 2 3" xfId="12150"/>
    <cellStyle name="Standard 3 4 2 2 2 3 2 3 2 3 2" xfId="28991"/>
    <cellStyle name="Standard 3 4 2 2 2 3 2 3 2 4" xfId="20700"/>
    <cellStyle name="Standard 3 4 2 2 2 3 2 3 2 5" xfId="37282"/>
    <cellStyle name="Standard 3 4 2 2 2 3 2 3 2 6" xfId="45832"/>
    <cellStyle name="Standard 3 4 2 2 2 3 2 3 3" xfId="7318"/>
    <cellStyle name="Standard 3 4 2 2 2 3 2 3 3 2" xfId="15886"/>
    <cellStyle name="Standard 3 4 2 2 2 3 2 3 3 2 2" xfId="32727"/>
    <cellStyle name="Standard 3 4 2 2 2 3 2 3 3 3" xfId="24436"/>
    <cellStyle name="Standard 3 4 2 2 2 3 2 3 3 4" xfId="41018"/>
    <cellStyle name="Standard 3 4 2 2 2 3 2 3 3 5" xfId="49568"/>
    <cellStyle name="Standard 3 4 2 2 2 3 2 3 4" xfId="10078"/>
    <cellStyle name="Standard 3 4 2 2 2 3 2 3 4 2" xfId="26919"/>
    <cellStyle name="Standard 3 4 2 2 2 3 2 3 5" xfId="18628"/>
    <cellStyle name="Standard 3 4 2 2 2 3 2 3 6" xfId="35210"/>
    <cellStyle name="Standard 3 4 2 2 2 3 2 3 7" xfId="43760"/>
    <cellStyle name="Standard 3 4 2 2 2 3 2 4" xfId="2544"/>
    <cellStyle name="Standard 3 4 2 2 2 3 2 4 2" xfId="7320"/>
    <cellStyle name="Standard 3 4 2 2 2 3 2 4 2 2" xfId="15888"/>
    <cellStyle name="Standard 3 4 2 2 2 3 2 4 2 2 2" xfId="32729"/>
    <cellStyle name="Standard 3 4 2 2 2 3 2 4 2 3" xfId="24438"/>
    <cellStyle name="Standard 3 4 2 2 2 3 2 4 2 4" xfId="41020"/>
    <cellStyle name="Standard 3 4 2 2 2 3 2 4 2 5" xfId="49570"/>
    <cellStyle name="Standard 3 4 2 2 2 3 2 4 3" xfId="11114"/>
    <cellStyle name="Standard 3 4 2 2 2 3 2 4 3 2" xfId="27955"/>
    <cellStyle name="Standard 3 4 2 2 2 3 2 4 4" xfId="19664"/>
    <cellStyle name="Standard 3 4 2 2 2 3 2 4 5" xfId="36246"/>
    <cellStyle name="Standard 3 4 2 2 2 3 2 4 6" xfId="44796"/>
    <cellStyle name="Standard 3 4 2 2 2 3 2 5" xfId="7313"/>
    <cellStyle name="Standard 3 4 2 2 2 3 2 5 2" xfId="15881"/>
    <cellStyle name="Standard 3 4 2 2 2 3 2 5 2 2" xfId="32722"/>
    <cellStyle name="Standard 3 4 2 2 2 3 2 5 3" xfId="24431"/>
    <cellStyle name="Standard 3 4 2 2 2 3 2 5 4" xfId="41013"/>
    <cellStyle name="Standard 3 4 2 2 2 3 2 5 5" xfId="49563"/>
    <cellStyle name="Standard 3 4 2 2 2 3 2 6" xfId="9042"/>
    <cellStyle name="Standard 3 4 2 2 2 3 2 6 2" xfId="25884"/>
    <cellStyle name="Standard 3 4 2 2 2 3 2 7" xfId="17592"/>
    <cellStyle name="Standard 3 4 2 2 2 3 2 8" xfId="34174"/>
    <cellStyle name="Standard 3 4 2 2 2 3 2 9" xfId="42724"/>
    <cellStyle name="Standard 3 4 2 2 2 3 3" xfId="730"/>
    <cellStyle name="Standard 3 4 2 2 2 3 3 2" xfId="1766"/>
    <cellStyle name="Standard 3 4 2 2 2 3 3 2 2" xfId="3839"/>
    <cellStyle name="Standard 3 4 2 2 2 3 3 2 2 2" xfId="7323"/>
    <cellStyle name="Standard 3 4 2 2 2 3 3 2 2 2 2" xfId="15891"/>
    <cellStyle name="Standard 3 4 2 2 2 3 3 2 2 2 2 2" xfId="32732"/>
    <cellStyle name="Standard 3 4 2 2 2 3 3 2 2 2 3" xfId="24441"/>
    <cellStyle name="Standard 3 4 2 2 2 3 3 2 2 2 4" xfId="41023"/>
    <cellStyle name="Standard 3 4 2 2 2 3 3 2 2 2 5" xfId="49573"/>
    <cellStyle name="Standard 3 4 2 2 2 3 3 2 2 3" xfId="12409"/>
    <cellStyle name="Standard 3 4 2 2 2 3 3 2 2 3 2" xfId="29250"/>
    <cellStyle name="Standard 3 4 2 2 2 3 3 2 2 4" xfId="20959"/>
    <cellStyle name="Standard 3 4 2 2 2 3 3 2 2 5" xfId="37541"/>
    <cellStyle name="Standard 3 4 2 2 2 3 3 2 2 6" xfId="46091"/>
    <cellStyle name="Standard 3 4 2 2 2 3 3 2 3" xfId="7322"/>
    <cellStyle name="Standard 3 4 2 2 2 3 3 2 3 2" xfId="15890"/>
    <cellStyle name="Standard 3 4 2 2 2 3 3 2 3 2 2" xfId="32731"/>
    <cellStyle name="Standard 3 4 2 2 2 3 3 2 3 3" xfId="24440"/>
    <cellStyle name="Standard 3 4 2 2 2 3 3 2 3 4" xfId="41022"/>
    <cellStyle name="Standard 3 4 2 2 2 3 3 2 3 5" xfId="49572"/>
    <cellStyle name="Standard 3 4 2 2 2 3 3 2 4" xfId="10337"/>
    <cellStyle name="Standard 3 4 2 2 2 3 3 2 4 2" xfId="27178"/>
    <cellStyle name="Standard 3 4 2 2 2 3 3 2 5" xfId="18887"/>
    <cellStyle name="Standard 3 4 2 2 2 3 3 2 6" xfId="35469"/>
    <cellStyle name="Standard 3 4 2 2 2 3 3 2 7" xfId="44019"/>
    <cellStyle name="Standard 3 4 2 2 2 3 3 3" xfId="2803"/>
    <cellStyle name="Standard 3 4 2 2 2 3 3 3 2" xfId="7324"/>
    <cellStyle name="Standard 3 4 2 2 2 3 3 3 2 2" xfId="15892"/>
    <cellStyle name="Standard 3 4 2 2 2 3 3 3 2 2 2" xfId="32733"/>
    <cellStyle name="Standard 3 4 2 2 2 3 3 3 2 3" xfId="24442"/>
    <cellStyle name="Standard 3 4 2 2 2 3 3 3 2 4" xfId="41024"/>
    <cellStyle name="Standard 3 4 2 2 2 3 3 3 2 5" xfId="49574"/>
    <cellStyle name="Standard 3 4 2 2 2 3 3 3 3" xfId="11373"/>
    <cellStyle name="Standard 3 4 2 2 2 3 3 3 3 2" xfId="28214"/>
    <cellStyle name="Standard 3 4 2 2 2 3 3 3 4" xfId="19923"/>
    <cellStyle name="Standard 3 4 2 2 2 3 3 3 5" xfId="36505"/>
    <cellStyle name="Standard 3 4 2 2 2 3 3 3 6" xfId="45055"/>
    <cellStyle name="Standard 3 4 2 2 2 3 3 4" xfId="7321"/>
    <cellStyle name="Standard 3 4 2 2 2 3 3 4 2" xfId="15889"/>
    <cellStyle name="Standard 3 4 2 2 2 3 3 4 2 2" xfId="32730"/>
    <cellStyle name="Standard 3 4 2 2 2 3 3 4 3" xfId="24439"/>
    <cellStyle name="Standard 3 4 2 2 2 3 3 4 4" xfId="41021"/>
    <cellStyle name="Standard 3 4 2 2 2 3 3 4 5" xfId="49571"/>
    <cellStyle name="Standard 3 4 2 2 2 3 3 5" xfId="9301"/>
    <cellStyle name="Standard 3 4 2 2 2 3 3 5 2" xfId="26142"/>
    <cellStyle name="Standard 3 4 2 2 2 3 3 6" xfId="17851"/>
    <cellStyle name="Standard 3 4 2 2 2 3 3 7" xfId="34433"/>
    <cellStyle name="Standard 3 4 2 2 2 3 3 8" xfId="42983"/>
    <cellStyle name="Standard 3 4 2 2 2 3 4" xfId="1248"/>
    <cellStyle name="Standard 3 4 2 2 2 3 4 2" xfId="3321"/>
    <cellStyle name="Standard 3 4 2 2 2 3 4 2 2" xfId="7326"/>
    <cellStyle name="Standard 3 4 2 2 2 3 4 2 2 2" xfId="15894"/>
    <cellStyle name="Standard 3 4 2 2 2 3 4 2 2 2 2" xfId="32735"/>
    <cellStyle name="Standard 3 4 2 2 2 3 4 2 2 3" xfId="24444"/>
    <cellStyle name="Standard 3 4 2 2 2 3 4 2 2 4" xfId="41026"/>
    <cellStyle name="Standard 3 4 2 2 2 3 4 2 2 5" xfId="49576"/>
    <cellStyle name="Standard 3 4 2 2 2 3 4 2 3" xfId="11891"/>
    <cellStyle name="Standard 3 4 2 2 2 3 4 2 3 2" xfId="28732"/>
    <cellStyle name="Standard 3 4 2 2 2 3 4 2 4" xfId="20441"/>
    <cellStyle name="Standard 3 4 2 2 2 3 4 2 5" xfId="37023"/>
    <cellStyle name="Standard 3 4 2 2 2 3 4 2 6" xfId="45573"/>
    <cellStyle name="Standard 3 4 2 2 2 3 4 3" xfId="7325"/>
    <cellStyle name="Standard 3 4 2 2 2 3 4 3 2" xfId="15893"/>
    <cellStyle name="Standard 3 4 2 2 2 3 4 3 2 2" xfId="32734"/>
    <cellStyle name="Standard 3 4 2 2 2 3 4 3 3" xfId="24443"/>
    <cellStyle name="Standard 3 4 2 2 2 3 4 3 4" xfId="41025"/>
    <cellStyle name="Standard 3 4 2 2 2 3 4 3 5" xfId="49575"/>
    <cellStyle name="Standard 3 4 2 2 2 3 4 4" xfId="9819"/>
    <cellStyle name="Standard 3 4 2 2 2 3 4 4 2" xfId="26660"/>
    <cellStyle name="Standard 3 4 2 2 2 3 4 5" xfId="18369"/>
    <cellStyle name="Standard 3 4 2 2 2 3 4 6" xfId="34951"/>
    <cellStyle name="Standard 3 4 2 2 2 3 4 7" xfId="43501"/>
    <cellStyle name="Standard 3 4 2 2 2 3 5" xfId="2285"/>
    <cellStyle name="Standard 3 4 2 2 2 3 5 2" xfId="7327"/>
    <cellStyle name="Standard 3 4 2 2 2 3 5 2 2" xfId="15895"/>
    <cellStyle name="Standard 3 4 2 2 2 3 5 2 2 2" xfId="32736"/>
    <cellStyle name="Standard 3 4 2 2 2 3 5 2 3" xfId="24445"/>
    <cellStyle name="Standard 3 4 2 2 2 3 5 2 4" xfId="41027"/>
    <cellStyle name="Standard 3 4 2 2 2 3 5 2 5" xfId="49577"/>
    <cellStyle name="Standard 3 4 2 2 2 3 5 3" xfId="10855"/>
    <cellStyle name="Standard 3 4 2 2 2 3 5 3 2" xfId="27696"/>
    <cellStyle name="Standard 3 4 2 2 2 3 5 4" xfId="19405"/>
    <cellStyle name="Standard 3 4 2 2 2 3 5 5" xfId="35987"/>
    <cellStyle name="Standard 3 4 2 2 2 3 5 6" xfId="44537"/>
    <cellStyle name="Standard 3 4 2 2 2 3 6" xfId="7312"/>
    <cellStyle name="Standard 3 4 2 2 2 3 6 2" xfId="15880"/>
    <cellStyle name="Standard 3 4 2 2 2 3 6 2 2" xfId="32721"/>
    <cellStyle name="Standard 3 4 2 2 2 3 6 3" xfId="24430"/>
    <cellStyle name="Standard 3 4 2 2 2 3 6 4" xfId="41012"/>
    <cellStyle name="Standard 3 4 2 2 2 3 6 5" xfId="49562"/>
    <cellStyle name="Standard 3 4 2 2 2 3 7" xfId="8523"/>
    <cellStyle name="Standard 3 4 2 2 2 3 7 2" xfId="17074"/>
    <cellStyle name="Standard 3 4 2 2 2 3 7 3" xfId="25624"/>
    <cellStyle name="Standard 3 4 2 2 2 3 7 4" xfId="42206"/>
    <cellStyle name="Standard 3 4 2 2 2 3 7 5" xfId="50756"/>
    <cellStyle name="Standard 3 4 2 2 2 3 8" xfId="8783"/>
    <cellStyle name="Standard 3 4 2 2 2 3 9" xfId="17333"/>
    <cellStyle name="Standard 3 4 2 2 2 4" xfId="343"/>
    <cellStyle name="Standard 3 4 2 2 2 4 2" xfId="861"/>
    <cellStyle name="Standard 3 4 2 2 2 4 2 2" xfId="1897"/>
    <cellStyle name="Standard 3 4 2 2 2 4 2 2 2" xfId="3970"/>
    <cellStyle name="Standard 3 4 2 2 2 4 2 2 2 2" xfId="7331"/>
    <cellStyle name="Standard 3 4 2 2 2 4 2 2 2 2 2" xfId="15899"/>
    <cellStyle name="Standard 3 4 2 2 2 4 2 2 2 2 2 2" xfId="32740"/>
    <cellStyle name="Standard 3 4 2 2 2 4 2 2 2 2 3" xfId="24449"/>
    <cellStyle name="Standard 3 4 2 2 2 4 2 2 2 2 4" xfId="41031"/>
    <cellStyle name="Standard 3 4 2 2 2 4 2 2 2 2 5" xfId="49581"/>
    <cellStyle name="Standard 3 4 2 2 2 4 2 2 2 3" xfId="12540"/>
    <cellStyle name="Standard 3 4 2 2 2 4 2 2 2 3 2" xfId="29381"/>
    <cellStyle name="Standard 3 4 2 2 2 4 2 2 2 4" xfId="21090"/>
    <cellStyle name="Standard 3 4 2 2 2 4 2 2 2 5" xfId="37672"/>
    <cellStyle name="Standard 3 4 2 2 2 4 2 2 2 6" xfId="46222"/>
    <cellStyle name="Standard 3 4 2 2 2 4 2 2 3" xfId="7330"/>
    <cellStyle name="Standard 3 4 2 2 2 4 2 2 3 2" xfId="15898"/>
    <cellStyle name="Standard 3 4 2 2 2 4 2 2 3 2 2" xfId="32739"/>
    <cellStyle name="Standard 3 4 2 2 2 4 2 2 3 3" xfId="24448"/>
    <cellStyle name="Standard 3 4 2 2 2 4 2 2 3 4" xfId="41030"/>
    <cellStyle name="Standard 3 4 2 2 2 4 2 2 3 5" xfId="49580"/>
    <cellStyle name="Standard 3 4 2 2 2 4 2 2 4" xfId="10468"/>
    <cellStyle name="Standard 3 4 2 2 2 4 2 2 4 2" xfId="27309"/>
    <cellStyle name="Standard 3 4 2 2 2 4 2 2 5" xfId="19018"/>
    <cellStyle name="Standard 3 4 2 2 2 4 2 2 6" xfId="35600"/>
    <cellStyle name="Standard 3 4 2 2 2 4 2 2 7" xfId="44150"/>
    <cellStyle name="Standard 3 4 2 2 2 4 2 3" xfId="2934"/>
    <cellStyle name="Standard 3 4 2 2 2 4 2 3 2" xfId="7332"/>
    <cellStyle name="Standard 3 4 2 2 2 4 2 3 2 2" xfId="15900"/>
    <cellStyle name="Standard 3 4 2 2 2 4 2 3 2 2 2" xfId="32741"/>
    <cellStyle name="Standard 3 4 2 2 2 4 2 3 2 3" xfId="24450"/>
    <cellStyle name="Standard 3 4 2 2 2 4 2 3 2 4" xfId="41032"/>
    <cellStyle name="Standard 3 4 2 2 2 4 2 3 2 5" xfId="49582"/>
    <cellStyle name="Standard 3 4 2 2 2 4 2 3 3" xfId="11504"/>
    <cellStyle name="Standard 3 4 2 2 2 4 2 3 3 2" xfId="28345"/>
    <cellStyle name="Standard 3 4 2 2 2 4 2 3 4" xfId="20054"/>
    <cellStyle name="Standard 3 4 2 2 2 4 2 3 5" xfId="36636"/>
    <cellStyle name="Standard 3 4 2 2 2 4 2 3 6" xfId="45186"/>
    <cellStyle name="Standard 3 4 2 2 2 4 2 4" xfId="7329"/>
    <cellStyle name="Standard 3 4 2 2 2 4 2 4 2" xfId="15897"/>
    <cellStyle name="Standard 3 4 2 2 2 4 2 4 2 2" xfId="32738"/>
    <cellStyle name="Standard 3 4 2 2 2 4 2 4 3" xfId="24447"/>
    <cellStyle name="Standard 3 4 2 2 2 4 2 4 4" xfId="41029"/>
    <cellStyle name="Standard 3 4 2 2 2 4 2 4 5" xfId="49579"/>
    <cellStyle name="Standard 3 4 2 2 2 4 2 5" xfId="9432"/>
    <cellStyle name="Standard 3 4 2 2 2 4 2 5 2" xfId="26273"/>
    <cellStyle name="Standard 3 4 2 2 2 4 2 6" xfId="17982"/>
    <cellStyle name="Standard 3 4 2 2 2 4 2 7" xfId="34564"/>
    <cellStyle name="Standard 3 4 2 2 2 4 2 8" xfId="43114"/>
    <cellStyle name="Standard 3 4 2 2 2 4 3" xfId="1379"/>
    <cellStyle name="Standard 3 4 2 2 2 4 3 2" xfId="3452"/>
    <cellStyle name="Standard 3 4 2 2 2 4 3 2 2" xfId="7334"/>
    <cellStyle name="Standard 3 4 2 2 2 4 3 2 2 2" xfId="15902"/>
    <cellStyle name="Standard 3 4 2 2 2 4 3 2 2 2 2" xfId="32743"/>
    <cellStyle name="Standard 3 4 2 2 2 4 3 2 2 3" xfId="24452"/>
    <cellStyle name="Standard 3 4 2 2 2 4 3 2 2 4" xfId="41034"/>
    <cellStyle name="Standard 3 4 2 2 2 4 3 2 2 5" xfId="49584"/>
    <cellStyle name="Standard 3 4 2 2 2 4 3 2 3" xfId="12022"/>
    <cellStyle name="Standard 3 4 2 2 2 4 3 2 3 2" xfId="28863"/>
    <cellStyle name="Standard 3 4 2 2 2 4 3 2 4" xfId="20572"/>
    <cellStyle name="Standard 3 4 2 2 2 4 3 2 5" xfId="37154"/>
    <cellStyle name="Standard 3 4 2 2 2 4 3 2 6" xfId="45704"/>
    <cellStyle name="Standard 3 4 2 2 2 4 3 3" xfId="7333"/>
    <cellStyle name="Standard 3 4 2 2 2 4 3 3 2" xfId="15901"/>
    <cellStyle name="Standard 3 4 2 2 2 4 3 3 2 2" xfId="32742"/>
    <cellStyle name="Standard 3 4 2 2 2 4 3 3 3" xfId="24451"/>
    <cellStyle name="Standard 3 4 2 2 2 4 3 3 4" xfId="41033"/>
    <cellStyle name="Standard 3 4 2 2 2 4 3 3 5" xfId="49583"/>
    <cellStyle name="Standard 3 4 2 2 2 4 3 4" xfId="9950"/>
    <cellStyle name="Standard 3 4 2 2 2 4 3 4 2" xfId="26791"/>
    <cellStyle name="Standard 3 4 2 2 2 4 3 5" xfId="18500"/>
    <cellStyle name="Standard 3 4 2 2 2 4 3 6" xfId="35082"/>
    <cellStyle name="Standard 3 4 2 2 2 4 3 7" xfId="43632"/>
    <cellStyle name="Standard 3 4 2 2 2 4 4" xfId="2416"/>
    <cellStyle name="Standard 3 4 2 2 2 4 4 2" xfId="7335"/>
    <cellStyle name="Standard 3 4 2 2 2 4 4 2 2" xfId="15903"/>
    <cellStyle name="Standard 3 4 2 2 2 4 4 2 2 2" xfId="32744"/>
    <cellStyle name="Standard 3 4 2 2 2 4 4 2 3" xfId="24453"/>
    <cellStyle name="Standard 3 4 2 2 2 4 4 2 4" xfId="41035"/>
    <cellStyle name="Standard 3 4 2 2 2 4 4 2 5" xfId="49585"/>
    <cellStyle name="Standard 3 4 2 2 2 4 4 3" xfId="10986"/>
    <cellStyle name="Standard 3 4 2 2 2 4 4 3 2" xfId="27827"/>
    <cellStyle name="Standard 3 4 2 2 2 4 4 4" xfId="19536"/>
    <cellStyle name="Standard 3 4 2 2 2 4 4 5" xfId="36118"/>
    <cellStyle name="Standard 3 4 2 2 2 4 4 6" xfId="44668"/>
    <cellStyle name="Standard 3 4 2 2 2 4 5" xfId="7328"/>
    <cellStyle name="Standard 3 4 2 2 2 4 5 2" xfId="15896"/>
    <cellStyle name="Standard 3 4 2 2 2 4 5 2 2" xfId="32737"/>
    <cellStyle name="Standard 3 4 2 2 2 4 5 3" xfId="24446"/>
    <cellStyle name="Standard 3 4 2 2 2 4 5 4" xfId="41028"/>
    <cellStyle name="Standard 3 4 2 2 2 4 5 5" xfId="49578"/>
    <cellStyle name="Standard 3 4 2 2 2 4 6" xfId="8914"/>
    <cellStyle name="Standard 3 4 2 2 2 4 6 2" xfId="25756"/>
    <cellStyle name="Standard 3 4 2 2 2 4 7" xfId="17464"/>
    <cellStyle name="Standard 3 4 2 2 2 4 8" xfId="34046"/>
    <cellStyle name="Standard 3 4 2 2 2 4 9" xfId="42596"/>
    <cellStyle name="Standard 3 4 2 2 2 5" xfId="602"/>
    <cellStyle name="Standard 3 4 2 2 2 5 2" xfId="1638"/>
    <cellStyle name="Standard 3 4 2 2 2 5 2 2" xfId="3711"/>
    <cellStyle name="Standard 3 4 2 2 2 5 2 2 2" xfId="7338"/>
    <cellStyle name="Standard 3 4 2 2 2 5 2 2 2 2" xfId="15906"/>
    <cellStyle name="Standard 3 4 2 2 2 5 2 2 2 2 2" xfId="32747"/>
    <cellStyle name="Standard 3 4 2 2 2 5 2 2 2 3" xfId="24456"/>
    <cellStyle name="Standard 3 4 2 2 2 5 2 2 2 4" xfId="41038"/>
    <cellStyle name="Standard 3 4 2 2 2 5 2 2 2 5" xfId="49588"/>
    <cellStyle name="Standard 3 4 2 2 2 5 2 2 3" xfId="12281"/>
    <cellStyle name="Standard 3 4 2 2 2 5 2 2 3 2" xfId="29122"/>
    <cellStyle name="Standard 3 4 2 2 2 5 2 2 4" xfId="20831"/>
    <cellStyle name="Standard 3 4 2 2 2 5 2 2 5" xfId="37413"/>
    <cellStyle name="Standard 3 4 2 2 2 5 2 2 6" xfId="45963"/>
    <cellStyle name="Standard 3 4 2 2 2 5 2 3" xfId="7337"/>
    <cellStyle name="Standard 3 4 2 2 2 5 2 3 2" xfId="15905"/>
    <cellStyle name="Standard 3 4 2 2 2 5 2 3 2 2" xfId="32746"/>
    <cellStyle name="Standard 3 4 2 2 2 5 2 3 3" xfId="24455"/>
    <cellStyle name="Standard 3 4 2 2 2 5 2 3 4" xfId="41037"/>
    <cellStyle name="Standard 3 4 2 2 2 5 2 3 5" xfId="49587"/>
    <cellStyle name="Standard 3 4 2 2 2 5 2 4" xfId="10209"/>
    <cellStyle name="Standard 3 4 2 2 2 5 2 4 2" xfId="27050"/>
    <cellStyle name="Standard 3 4 2 2 2 5 2 5" xfId="18759"/>
    <cellStyle name="Standard 3 4 2 2 2 5 2 6" xfId="35341"/>
    <cellStyle name="Standard 3 4 2 2 2 5 2 7" xfId="43891"/>
    <cellStyle name="Standard 3 4 2 2 2 5 3" xfId="2675"/>
    <cellStyle name="Standard 3 4 2 2 2 5 3 2" xfId="7339"/>
    <cellStyle name="Standard 3 4 2 2 2 5 3 2 2" xfId="15907"/>
    <cellStyle name="Standard 3 4 2 2 2 5 3 2 2 2" xfId="32748"/>
    <cellStyle name="Standard 3 4 2 2 2 5 3 2 3" xfId="24457"/>
    <cellStyle name="Standard 3 4 2 2 2 5 3 2 4" xfId="41039"/>
    <cellStyle name="Standard 3 4 2 2 2 5 3 2 5" xfId="49589"/>
    <cellStyle name="Standard 3 4 2 2 2 5 3 3" xfId="11245"/>
    <cellStyle name="Standard 3 4 2 2 2 5 3 3 2" xfId="28086"/>
    <cellStyle name="Standard 3 4 2 2 2 5 3 4" xfId="19795"/>
    <cellStyle name="Standard 3 4 2 2 2 5 3 5" xfId="36377"/>
    <cellStyle name="Standard 3 4 2 2 2 5 3 6" xfId="44927"/>
    <cellStyle name="Standard 3 4 2 2 2 5 4" xfId="7336"/>
    <cellStyle name="Standard 3 4 2 2 2 5 4 2" xfId="15904"/>
    <cellStyle name="Standard 3 4 2 2 2 5 4 2 2" xfId="32745"/>
    <cellStyle name="Standard 3 4 2 2 2 5 4 3" xfId="24454"/>
    <cellStyle name="Standard 3 4 2 2 2 5 4 4" xfId="41036"/>
    <cellStyle name="Standard 3 4 2 2 2 5 4 5" xfId="49586"/>
    <cellStyle name="Standard 3 4 2 2 2 5 5" xfId="9173"/>
    <cellStyle name="Standard 3 4 2 2 2 5 5 2" xfId="26014"/>
    <cellStyle name="Standard 3 4 2 2 2 5 6" xfId="17723"/>
    <cellStyle name="Standard 3 4 2 2 2 5 7" xfId="34305"/>
    <cellStyle name="Standard 3 4 2 2 2 5 8" xfId="42855"/>
    <cellStyle name="Standard 3 4 2 2 2 6" xfId="1120"/>
    <cellStyle name="Standard 3 4 2 2 2 6 2" xfId="3193"/>
    <cellStyle name="Standard 3 4 2 2 2 6 2 2" xfId="7341"/>
    <cellStyle name="Standard 3 4 2 2 2 6 2 2 2" xfId="15909"/>
    <cellStyle name="Standard 3 4 2 2 2 6 2 2 2 2" xfId="32750"/>
    <cellStyle name="Standard 3 4 2 2 2 6 2 2 3" xfId="24459"/>
    <cellStyle name="Standard 3 4 2 2 2 6 2 2 4" xfId="41041"/>
    <cellStyle name="Standard 3 4 2 2 2 6 2 2 5" xfId="49591"/>
    <cellStyle name="Standard 3 4 2 2 2 6 2 3" xfId="11763"/>
    <cellStyle name="Standard 3 4 2 2 2 6 2 3 2" xfId="28604"/>
    <cellStyle name="Standard 3 4 2 2 2 6 2 4" xfId="20313"/>
    <cellStyle name="Standard 3 4 2 2 2 6 2 5" xfId="36895"/>
    <cellStyle name="Standard 3 4 2 2 2 6 2 6" xfId="45445"/>
    <cellStyle name="Standard 3 4 2 2 2 6 3" xfId="7340"/>
    <cellStyle name="Standard 3 4 2 2 2 6 3 2" xfId="15908"/>
    <cellStyle name="Standard 3 4 2 2 2 6 3 2 2" xfId="32749"/>
    <cellStyle name="Standard 3 4 2 2 2 6 3 3" xfId="24458"/>
    <cellStyle name="Standard 3 4 2 2 2 6 3 4" xfId="41040"/>
    <cellStyle name="Standard 3 4 2 2 2 6 3 5" xfId="49590"/>
    <cellStyle name="Standard 3 4 2 2 2 6 4" xfId="9691"/>
    <cellStyle name="Standard 3 4 2 2 2 6 4 2" xfId="26532"/>
    <cellStyle name="Standard 3 4 2 2 2 6 5" xfId="18241"/>
    <cellStyle name="Standard 3 4 2 2 2 6 6" xfId="34823"/>
    <cellStyle name="Standard 3 4 2 2 2 6 7" xfId="43373"/>
    <cellStyle name="Standard 3 4 2 2 2 7" xfId="2157"/>
    <cellStyle name="Standard 3 4 2 2 2 7 2" xfId="7342"/>
    <cellStyle name="Standard 3 4 2 2 2 7 2 2" xfId="15910"/>
    <cellStyle name="Standard 3 4 2 2 2 7 2 2 2" xfId="32751"/>
    <cellStyle name="Standard 3 4 2 2 2 7 2 3" xfId="24460"/>
    <cellStyle name="Standard 3 4 2 2 2 7 2 4" xfId="41042"/>
    <cellStyle name="Standard 3 4 2 2 2 7 2 5" xfId="49592"/>
    <cellStyle name="Standard 3 4 2 2 2 7 3" xfId="10727"/>
    <cellStyle name="Standard 3 4 2 2 2 7 3 2" xfId="27568"/>
    <cellStyle name="Standard 3 4 2 2 2 7 4" xfId="19277"/>
    <cellStyle name="Standard 3 4 2 2 2 7 5" xfId="35859"/>
    <cellStyle name="Standard 3 4 2 2 2 7 6" xfId="44409"/>
    <cellStyle name="Standard 3 4 2 2 2 8" xfId="7279"/>
    <cellStyle name="Standard 3 4 2 2 2 8 2" xfId="15847"/>
    <cellStyle name="Standard 3 4 2 2 2 8 2 2" xfId="32688"/>
    <cellStyle name="Standard 3 4 2 2 2 8 3" xfId="24397"/>
    <cellStyle name="Standard 3 4 2 2 2 8 4" xfId="40979"/>
    <cellStyle name="Standard 3 4 2 2 2 8 5" xfId="49529"/>
    <cellStyle name="Standard 3 4 2 2 2 9" xfId="8395"/>
    <cellStyle name="Standard 3 4 2 2 2 9 2" xfId="16946"/>
    <cellStyle name="Standard 3 4 2 2 2 9 3" xfId="25496"/>
    <cellStyle name="Standard 3 4 2 2 2 9 4" xfId="42078"/>
    <cellStyle name="Standard 3 4 2 2 2 9 5" xfId="50628"/>
    <cellStyle name="Standard 3 4 2 2 3" xfId="110"/>
    <cellStyle name="Standard 3 4 2 2 3 10" xfId="17237"/>
    <cellStyle name="Standard 3 4 2 2 3 11" xfId="33819"/>
    <cellStyle name="Standard 3 4 2 2 3 12" xfId="42369"/>
    <cellStyle name="Standard 3 4 2 2 3 2" xfId="239"/>
    <cellStyle name="Standard 3 4 2 2 3 2 10" xfId="33947"/>
    <cellStyle name="Standard 3 4 2 2 3 2 11" xfId="42497"/>
    <cellStyle name="Standard 3 4 2 2 3 2 2" xfId="503"/>
    <cellStyle name="Standard 3 4 2 2 3 2 2 2" xfId="1021"/>
    <cellStyle name="Standard 3 4 2 2 3 2 2 2 2" xfId="2057"/>
    <cellStyle name="Standard 3 4 2 2 3 2 2 2 2 2" xfId="4130"/>
    <cellStyle name="Standard 3 4 2 2 3 2 2 2 2 2 2" xfId="7348"/>
    <cellStyle name="Standard 3 4 2 2 3 2 2 2 2 2 2 2" xfId="15916"/>
    <cellStyle name="Standard 3 4 2 2 3 2 2 2 2 2 2 2 2" xfId="32757"/>
    <cellStyle name="Standard 3 4 2 2 3 2 2 2 2 2 2 3" xfId="24466"/>
    <cellStyle name="Standard 3 4 2 2 3 2 2 2 2 2 2 4" xfId="41048"/>
    <cellStyle name="Standard 3 4 2 2 3 2 2 2 2 2 2 5" xfId="49598"/>
    <cellStyle name="Standard 3 4 2 2 3 2 2 2 2 2 3" xfId="12700"/>
    <cellStyle name="Standard 3 4 2 2 3 2 2 2 2 2 3 2" xfId="29541"/>
    <cellStyle name="Standard 3 4 2 2 3 2 2 2 2 2 4" xfId="21250"/>
    <cellStyle name="Standard 3 4 2 2 3 2 2 2 2 2 5" xfId="37832"/>
    <cellStyle name="Standard 3 4 2 2 3 2 2 2 2 2 6" xfId="46382"/>
    <cellStyle name="Standard 3 4 2 2 3 2 2 2 2 3" xfId="7347"/>
    <cellStyle name="Standard 3 4 2 2 3 2 2 2 2 3 2" xfId="15915"/>
    <cellStyle name="Standard 3 4 2 2 3 2 2 2 2 3 2 2" xfId="32756"/>
    <cellStyle name="Standard 3 4 2 2 3 2 2 2 2 3 3" xfId="24465"/>
    <cellStyle name="Standard 3 4 2 2 3 2 2 2 2 3 4" xfId="41047"/>
    <cellStyle name="Standard 3 4 2 2 3 2 2 2 2 3 5" xfId="49597"/>
    <cellStyle name="Standard 3 4 2 2 3 2 2 2 2 4" xfId="10628"/>
    <cellStyle name="Standard 3 4 2 2 3 2 2 2 2 4 2" xfId="27469"/>
    <cellStyle name="Standard 3 4 2 2 3 2 2 2 2 5" xfId="19178"/>
    <cellStyle name="Standard 3 4 2 2 3 2 2 2 2 6" xfId="35760"/>
    <cellStyle name="Standard 3 4 2 2 3 2 2 2 2 7" xfId="44310"/>
    <cellStyle name="Standard 3 4 2 2 3 2 2 2 3" xfId="3094"/>
    <cellStyle name="Standard 3 4 2 2 3 2 2 2 3 2" xfId="7349"/>
    <cellStyle name="Standard 3 4 2 2 3 2 2 2 3 2 2" xfId="15917"/>
    <cellStyle name="Standard 3 4 2 2 3 2 2 2 3 2 2 2" xfId="32758"/>
    <cellStyle name="Standard 3 4 2 2 3 2 2 2 3 2 3" xfId="24467"/>
    <cellStyle name="Standard 3 4 2 2 3 2 2 2 3 2 4" xfId="41049"/>
    <cellStyle name="Standard 3 4 2 2 3 2 2 2 3 2 5" xfId="49599"/>
    <cellStyle name="Standard 3 4 2 2 3 2 2 2 3 3" xfId="11664"/>
    <cellStyle name="Standard 3 4 2 2 3 2 2 2 3 3 2" xfId="28505"/>
    <cellStyle name="Standard 3 4 2 2 3 2 2 2 3 4" xfId="20214"/>
    <cellStyle name="Standard 3 4 2 2 3 2 2 2 3 5" xfId="36796"/>
    <cellStyle name="Standard 3 4 2 2 3 2 2 2 3 6" xfId="45346"/>
    <cellStyle name="Standard 3 4 2 2 3 2 2 2 4" xfId="7346"/>
    <cellStyle name="Standard 3 4 2 2 3 2 2 2 4 2" xfId="15914"/>
    <cellStyle name="Standard 3 4 2 2 3 2 2 2 4 2 2" xfId="32755"/>
    <cellStyle name="Standard 3 4 2 2 3 2 2 2 4 3" xfId="24464"/>
    <cellStyle name="Standard 3 4 2 2 3 2 2 2 4 4" xfId="41046"/>
    <cellStyle name="Standard 3 4 2 2 3 2 2 2 4 5" xfId="49596"/>
    <cellStyle name="Standard 3 4 2 2 3 2 2 2 5" xfId="9592"/>
    <cellStyle name="Standard 3 4 2 2 3 2 2 2 5 2" xfId="26433"/>
    <cellStyle name="Standard 3 4 2 2 3 2 2 2 6" xfId="18142"/>
    <cellStyle name="Standard 3 4 2 2 3 2 2 2 7" xfId="34724"/>
    <cellStyle name="Standard 3 4 2 2 3 2 2 2 8" xfId="43274"/>
    <cellStyle name="Standard 3 4 2 2 3 2 2 3" xfId="1539"/>
    <cellStyle name="Standard 3 4 2 2 3 2 2 3 2" xfId="3612"/>
    <cellStyle name="Standard 3 4 2 2 3 2 2 3 2 2" xfId="7351"/>
    <cellStyle name="Standard 3 4 2 2 3 2 2 3 2 2 2" xfId="15919"/>
    <cellStyle name="Standard 3 4 2 2 3 2 2 3 2 2 2 2" xfId="32760"/>
    <cellStyle name="Standard 3 4 2 2 3 2 2 3 2 2 3" xfId="24469"/>
    <cellStyle name="Standard 3 4 2 2 3 2 2 3 2 2 4" xfId="41051"/>
    <cellStyle name="Standard 3 4 2 2 3 2 2 3 2 2 5" xfId="49601"/>
    <cellStyle name="Standard 3 4 2 2 3 2 2 3 2 3" xfId="12182"/>
    <cellStyle name="Standard 3 4 2 2 3 2 2 3 2 3 2" xfId="29023"/>
    <cellStyle name="Standard 3 4 2 2 3 2 2 3 2 4" xfId="20732"/>
    <cellStyle name="Standard 3 4 2 2 3 2 2 3 2 5" xfId="37314"/>
    <cellStyle name="Standard 3 4 2 2 3 2 2 3 2 6" xfId="45864"/>
    <cellStyle name="Standard 3 4 2 2 3 2 2 3 3" xfId="7350"/>
    <cellStyle name="Standard 3 4 2 2 3 2 2 3 3 2" xfId="15918"/>
    <cellStyle name="Standard 3 4 2 2 3 2 2 3 3 2 2" xfId="32759"/>
    <cellStyle name="Standard 3 4 2 2 3 2 2 3 3 3" xfId="24468"/>
    <cellStyle name="Standard 3 4 2 2 3 2 2 3 3 4" xfId="41050"/>
    <cellStyle name="Standard 3 4 2 2 3 2 2 3 3 5" xfId="49600"/>
    <cellStyle name="Standard 3 4 2 2 3 2 2 3 4" xfId="10110"/>
    <cellStyle name="Standard 3 4 2 2 3 2 2 3 4 2" xfId="26951"/>
    <cellStyle name="Standard 3 4 2 2 3 2 2 3 5" xfId="18660"/>
    <cellStyle name="Standard 3 4 2 2 3 2 2 3 6" xfId="35242"/>
    <cellStyle name="Standard 3 4 2 2 3 2 2 3 7" xfId="43792"/>
    <cellStyle name="Standard 3 4 2 2 3 2 2 4" xfId="2576"/>
    <cellStyle name="Standard 3 4 2 2 3 2 2 4 2" xfId="7352"/>
    <cellStyle name="Standard 3 4 2 2 3 2 2 4 2 2" xfId="15920"/>
    <cellStyle name="Standard 3 4 2 2 3 2 2 4 2 2 2" xfId="32761"/>
    <cellStyle name="Standard 3 4 2 2 3 2 2 4 2 3" xfId="24470"/>
    <cellStyle name="Standard 3 4 2 2 3 2 2 4 2 4" xfId="41052"/>
    <cellStyle name="Standard 3 4 2 2 3 2 2 4 2 5" xfId="49602"/>
    <cellStyle name="Standard 3 4 2 2 3 2 2 4 3" xfId="11146"/>
    <cellStyle name="Standard 3 4 2 2 3 2 2 4 3 2" xfId="27987"/>
    <cellStyle name="Standard 3 4 2 2 3 2 2 4 4" xfId="19696"/>
    <cellStyle name="Standard 3 4 2 2 3 2 2 4 5" xfId="36278"/>
    <cellStyle name="Standard 3 4 2 2 3 2 2 4 6" xfId="44828"/>
    <cellStyle name="Standard 3 4 2 2 3 2 2 5" xfId="7345"/>
    <cellStyle name="Standard 3 4 2 2 3 2 2 5 2" xfId="15913"/>
    <cellStyle name="Standard 3 4 2 2 3 2 2 5 2 2" xfId="32754"/>
    <cellStyle name="Standard 3 4 2 2 3 2 2 5 3" xfId="24463"/>
    <cellStyle name="Standard 3 4 2 2 3 2 2 5 4" xfId="41045"/>
    <cellStyle name="Standard 3 4 2 2 3 2 2 5 5" xfId="49595"/>
    <cellStyle name="Standard 3 4 2 2 3 2 2 6" xfId="9074"/>
    <cellStyle name="Standard 3 4 2 2 3 2 2 6 2" xfId="25916"/>
    <cellStyle name="Standard 3 4 2 2 3 2 2 7" xfId="17624"/>
    <cellStyle name="Standard 3 4 2 2 3 2 2 8" xfId="34206"/>
    <cellStyle name="Standard 3 4 2 2 3 2 2 9" xfId="42756"/>
    <cellStyle name="Standard 3 4 2 2 3 2 3" xfId="762"/>
    <cellStyle name="Standard 3 4 2 2 3 2 3 2" xfId="1798"/>
    <cellStyle name="Standard 3 4 2 2 3 2 3 2 2" xfId="3871"/>
    <cellStyle name="Standard 3 4 2 2 3 2 3 2 2 2" xfId="7355"/>
    <cellStyle name="Standard 3 4 2 2 3 2 3 2 2 2 2" xfId="15923"/>
    <cellStyle name="Standard 3 4 2 2 3 2 3 2 2 2 2 2" xfId="32764"/>
    <cellStyle name="Standard 3 4 2 2 3 2 3 2 2 2 3" xfId="24473"/>
    <cellStyle name="Standard 3 4 2 2 3 2 3 2 2 2 4" xfId="41055"/>
    <cellStyle name="Standard 3 4 2 2 3 2 3 2 2 2 5" xfId="49605"/>
    <cellStyle name="Standard 3 4 2 2 3 2 3 2 2 3" xfId="12441"/>
    <cellStyle name="Standard 3 4 2 2 3 2 3 2 2 3 2" xfId="29282"/>
    <cellStyle name="Standard 3 4 2 2 3 2 3 2 2 4" xfId="20991"/>
    <cellStyle name="Standard 3 4 2 2 3 2 3 2 2 5" xfId="37573"/>
    <cellStyle name="Standard 3 4 2 2 3 2 3 2 2 6" xfId="46123"/>
    <cellStyle name="Standard 3 4 2 2 3 2 3 2 3" xfId="7354"/>
    <cellStyle name="Standard 3 4 2 2 3 2 3 2 3 2" xfId="15922"/>
    <cellStyle name="Standard 3 4 2 2 3 2 3 2 3 2 2" xfId="32763"/>
    <cellStyle name="Standard 3 4 2 2 3 2 3 2 3 3" xfId="24472"/>
    <cellStyle name="Standard 3 4 2 2 3 2 3 2 3 4" xfId="41054"/>
    <cellStyle name="Standard 3 4 2 2 3 2 3 2 3 5" xfId="49604"/>
    <cellStyle name="Standard 3 4 2 2 3 2 3 2 4" xfId="10369"/>
    <cellStyle name="Standard 3 4 2 2 3 2 3 2 4 2" xfId="27210"/>
    <cellStyle name="Standard 3 4 2 2 3 2 3 2 5" xfId="18919"/>
    <cellStyle name="Standard 3 4 2 2 3 2 3 2 6" xfId="35501"/>
    <cellStyle name="Standard 3 4 2 2 3 2 3 2 7" xfId="44051"/>
    <cellStyle name="Standard 3 4 2 2 3 2 3 3" xfId="2835"/>
    <cellStyle name="Standard 3 4 2 2 3 2 3 3 2" xfId="7356"/>
    <cellStyle name="Standard 3 4 2 2 3 2 3 3 2 2" xfId="15924"/>
    <cellStyle name="Standard 3 4 2 2 3 2 3 3 2 2 2" xfId="32765"/>
    <cellStyle name="Standard 3 4 2 2 3 2 3 3 2 3" xfId="24474"/>
    <cellStyle name="Standard 3 4 2 2 3 2 3 3 2 4" xfId="41056"/>
    <cellStyle name="Standard 3 4 2 2 3 2 3 3 2 5" xfId="49606"/>
    <cellStyle name="Standard 3 4 2 2 3 2 3 3 3" xfId="11405"/>
    <cellStyle name="Standard 3 4 2 2 3 2 3 3 3 2" xfId="28246"/>
    <cellStyle name="Standard 3 4 2 2 3 2 3 3 4" xfId="19955"/>
    <cellStyle name="Standard 3 4 2 2 3 2 3 3 5" xfId="36537"/>
    <cellStyle name="Standard 3 4 2 2 3 2 3 3 6" xfId="45087"/>
    <cellStyle name="Standard 3 4 2 2 3 2 3 4" xfId="7353"/>
    <cellStyle name="Standard 3 4 2 2 3 2 3 4 2" xfId="15921"/>
    <cellStyle name="Standard 3 4 2 2 3 2 3 4 2 2" xfId="32762"/>
    <cellStyle name="Standard 3 4 2 2 3 2 3 4 3" xfId="24471"/>
    <cellStyle name="Standard 3 4 2 2 3 2 3 4 4" xfId="41053"/>
    <cellStyle name="Standard 3 4 2 2 3 2 3 4 5" xfId="49603"/>
    <cellStyle name="Standard 3 4 2 2 3 2 3 5" xfId="9333"/>
    <cellStyle name="Standard 3 4 2 2 3 2 3 5 2" xfId="26174"/>
    <cellStyle name="Standard 3 4 2 2 3 2 3 6" xfId="17883"/>
    <cellStyle name="Standard 3 4 2 2 3 2 3 7" xfId="34465"/>
    <cellStyle name="Standard 3 4 2 2 3 2 3 8" xfId="43015"/>
    <cellStyle name="Standard 3 4 2 2 3 2 4" xfId="1280"/>
    <cellStyle name="Standard 3 4 2 2 3 2 4 2" xfId="3353"/>
    <cellStyle name="Standard 3 4 2 2 3 2 4 2 2" xfId="7358"/>
    <cellStyle name="Standard 3 4 2 2 3 2 4 2 2 2" xfId="15926"/>
    <cellStyle name="Standard 3 4 2 2 3 2 4 2 2 2 2" xfId="32767"/>
    <cellStyle name="Standard 3 4 2 2 3 2 4 2 2 3" xfId="24476"/>
    <cellStyle name="Standard 3 4 2 2 3 2 4 2 2 4" xfId="41058"/>
    <cellStyle name="Standard 3 4 2 2 3 2 4 2 2 5" xfId="49608"/>
    <cellStyle name="Standard 3 4 2 2 3 2 4 2 3" xfId="11923"/>
    <cellStyle name="Standard 3 4 2 2 3 2 4 2 3 2" xfId="28764"/>
    <cellStyle name="Standard 3 4 2 2 3 2 4 2 4" xfId="20473"/>
    <cellStyle name="Standard 3 4 2 2 3 2 4 2 5" xfId="37055"/>
    <cellStyle name="Standard 3 4 2 2 3 2 4 2 6" xfId="45605"/>
    <cellStyle name="Standard 3 4 2 2 3 2 4 3" xfId="7357"/>
    <cellStyle name="Standard 3 4 2 2 3 2 4 3 2" xfId="15925"/>
    <cellStyle name="Standard 3 4 2 2 3 2 4 3 2 2" xfId="32766"/>
    <cellStyle name="Standard 3 4 2 2 3 2 4 3 3" xfId="24475"/>
    <cellStyle name="Standard 3 4 2 2 3 2 4 3 4" xfId="41057"/>
    <cellStyle name="Standard 3 4 2 2 3 2 4 3 5" xfId="49607"/>
    <cellStyle name="Standard 3 4 2 2 3 2 4 4" xfId="9851"/>
    <cellStyle name="Standard 3 4 2 2 3 2 4 4 2" xfId="26692"/>
    <cellStyle name="Standard 3 4 2 2 3 2 4 5" xfId="18401"/>
    <cellStyle name="Standard 3 4 2 2 3 2 4 6" xfId="34983"/>
    <cellStyle name="Standard 3 4 2 2 3 2 4 7" xfId="43533"/>
    <cellStyle name="Standard 3 4 2 2 3 2 5" xfId="2317"/>
    <cellStyle name="Standard 3 4 2 2 3 2 5 2" xfId="7359"/>
    <cellStyle name="Standard 3 4 2 2 3 2 5 2 2" xfId="15927"/>
    <cellStyle name="Standard 3 4 2 2 3 2 5 2 2 2" xfId="32768"/>
    <cellStyle name="Standard 3 4 2 2 3 2 5 2 3" xfId="24477"/>
    <cellStyle name="Standard 3 4 2 2 3 2 5 2 4" xfId="41059"/>
    <cellStyle name="Standard 3 4 2 2 3 2 5 2 5" xfId="49609"/>
    <cellStyle name="Standard 3 4 2 2 3 2 5 3" xfId="10887"/>
    <cellStyle name="Standard 3 4 2 2 3 2 5 3 2" xfId="27728"/>
    <cellStyle name="Standard 3 4 2 2 3 2 5 4" xfId="19437"/>
    <cellStyle name="Standard 3 4 2 2 3 2 5 5" xfId="36019"/>
    <cellStyle name="Standard 3 4 2 2 3 2 5 6" xfId="44569"/>
    <cellStyle name="Standard 3 4 2 2 3 2 6" xfId="7344"/>
    <cellStyle name="Standard 3 4 2 2 3 2 6 2" xfId="15912"/>
    <cellStyle name="Standard 3 4 2 2 3 2 6 2 2" xfId="32753"/>
    <cellStyle name="Standard 3 4 2 2 3 2 6 3" xfId="24462"/>
    <cellStyle name="Standard 3 4 2 2 3 2 6 4" xfId="41044"/>
    <cellStyle name="Standard 3 4 2 2 3 2 6 5" xfId="49594"/>
    <cellStyle name="Standard 3 4 2 2 3 2 7" xfId="8555"/>
    <cellStyle name="Standard 3 4 2 2 3 2 7 2" xfId="17106"/>
    <cellStyle name="Standard 3 4 2 2 3 2 7 3" xfId="25656"/>
    <cellStyle name="Standard 3 4 2 2 3 2 7 4" xfId="42238"/>
    <cellStyle name="Standard 3 4 2 2 3 2 7 5" xfId="50788"/>
    <cellStyle name="Standard 3 4 2 2 3 2 8" xfId="8815"/>
    <cellStyle name="Standard 3 4 2 2 3 2 9" xfId="17365"/>
    <cellStyle name="Standard 3 4 2 2 3 3" xfId="375"/>
    <cellStyle name="Standard 3 4 2 2 3 3 2" xfId="893"/>
    <cellStyle name="Standard 3 4 2 2 3 3 2 2" xfId="1929"/>
    <cellStyle name="Standard 3 4 2 2 3 3 2 2 2" xfId="4002"/>
    <cellStyle name="Standard 3 4 2 2 3 3 2 2 2 2" xfId="7363"/>
    <cellStyle name="Standard 3 4 2 2 3 3 2 2 2 2 2" xfId="15931"/>
    <cellStyle name="Standard 3 4 2 2 3 3 2 2 2 2 2 2" xfId="32772"/>
    <cellStyle name="Standard 3 4 2 2 3 3 2 2 2 2 3" xfId="24481"/>
    <cellStyle name="Standard 3 4 2 2 3 3 2 2 2 2 4" xfId="41063"/>
    <cellStyle name="Standard 3 4 2 2 3 3 2 2 2 2 5" xfId="49613"/>
    <cellStyle name="Standard 3 4 2 2 3 3 2 2 2 3" xfId="12572"/>
    <cellStyle name="Standard 3 4 2 2 3 3 2 2 2 3 2" xfId="29413"/>
    <cellStyle name="Standard 3 4 2 2 3 3 2 2 2 4" xfId="21122"/>
    <cellStyle name="Standard 3 4 2 2 3 3 2 2 2 5" xfId="37704"/>
    <cellStyle name="Standard 3 4 2 2 3 3 2 2 2 6" xfId="46254"/>
    <cellStyle name="Standard 3 4 2 2 3 3 2 2 3" xfId="7362"/>
    <cellStyle name="Standard 3 4 2 2 3 3 2 2 3 2" xfId="15930"/>
    <cellStyle name="Standard 3 4 2 2 3 3 2 2 3 2 2" xfId="32771"/>
    <cellStyle name="Standard 3 4 2 2 3 3 2 2 3 3" xfId="24480"/>
    <cellStyle name="Standard 3 4 2 2 3 3 2 2 3 4" xfId="41062"/>
    <cellStyle name="Standard 3 4 2 2 3 3 2 2 3 5" xfId="49612"/>
    <cellStyle name="Standard 3 4 2 2 3 3 2 2 4" xfId="10500"/>
    <cellStyle name="Standard 3 4 2 2 3 3 2 2 4 2" xfId="27341"/>
    <cellStyle name="Standard 3 4 2 2 3 3 2 2 5" xfId="19050"/>
    <cellStyle name="Standard 3 4 2 2 3 3 2 2 6" xfId="35632"/>
    <cellStyle name="Standard 3 4 2 2 3 3 2 2 7" xfId="44182"/>
    <cellStyle name="Standard 3 4 2 2 3 3 2 3" xfId="2966"/>
    <cellStyle name="Standard 3 4 2 2 3 3 2 3 2" xfId="7364"/>
    <cellStyle name="Standard 3 4 2 2 3 3 2 3 2 2" xfId="15932"/>
    <cellStyle name="Standard 3 4 2 2 3 3 2 3 2 2 2" xfId="32773"/>
    <cellStyle name="Standard 3 4 2 2 3 3 2 3 2 3" xfId="24482"/>
    <cellStyle name="Standard 3 4 2 2 3 3 2 3 2 4" xfId="41064"/>
    <cellStyle name="Standard 3 4 2 2 3 3 2 3 2 5" xfId="49614"/>
    <cellStyle name="Standard 3 4 2 2 3 3 2 3 3" xfId="11536"/>
    <cellStyle name="Standard 3 4 2 2 3 3 2 3 3 2" xfId="28377"/>
    <cellStyle name="Standard 3 4 2 2 3 3 2 3 4" xfId="20086"/>
    <cellStyle name="Standard 3 4 2 2 3 3 2 3 5" xfId="36668"/>
    <cellStyle name="Standard 3 4 2 2 3 3 2 3 6" xfId="45218"/>
    <cellStyle name="Standard 3 4 2 2 3 3 2 4" xfId="7361"/>
    <cellStyle name="Standard 3 4 2 2 3 3 2 4 2" xfId="15929"/>
    <cellStyle name="Standard 3 4 2 2 3 3 2 4 2 2" xfId="32770"/>
    <cellStyle name="Standard 3 4 2 2 3 3 2 4 3" xfId="24479"/>
    <cellStyle name="Standard 3 4 2 2 3 3 2 4 4" xfId="41061"/>
    <cellStyle name="Standard 3 4 2 2 3 3 2 4 5" xfId="49611"/>
    <cellStyle name="Standard 3 4 2 2 3 3 2 5" xfId="9464"/>
    <cellStyle name="Standard 3 4 2 2 3 3 2 5 2" xfId="26305"/>
    <cellStyle name="Standard 3 4 2 2 3 3 2 6" xfId="18014"/>
    <cellStyle name="Standard 3 4 2 2 3 3 2 7" xfId="34596"/>
    <cellStyle name="Standard 3 4 2 2 3 3 2 8" xfId="43146"/>
    <cellStyle name="Standard 3 4 2 2 3 3 3" xfId="1411"/>
    <cellStyle name="Standard 3 4 2 2 3 3 3 2" xfId="3484"/>
    <cellStyle name="Standard 3 4 2 2 3 3 3 2 2" xfId="7366"/>
    <cellStyle name="Standard 3 4 2 2 3 3 3 2 2 2" xfId="15934"/>
    <cellStyle name="Standard 3 4 2 2 3 3 3 2 2 2 2" xfId="32775"/>
    <cellStyle name="Standard 3 4 2 2 3 3 3 2 2 3" xfId="24484"/>
    <cellStyle name="Standard 3 4 2 2 3 3 3 2 2 4" xfId="41066"/>
    <cellStyle name="Standard 3 4 2 2 3 3 3 2 2 5" xfId="49616"/>
    <cellStyle name="Standard 3 4 2 2 3 3 3 2 3" xfId="12054"/>
    <cellStyle name="Standard 3 4 2 2 3 3 3 2 3 2" xfId="28895"/>
    <cellStyle name="Standard 3 4 2 2 3 3 3 2 4" xfId="20604"/>
    <cellStyle name="Standard 3 4 2 2 3 3 3 2 5" xfId="37186"/>
    <cellStyle name="Standard 3 4 2 2 3 3 3 2 6" xfId="45736"/>
    <cellStyle name="Standard 3 4 2 2 3 3 3 3" xfId="7365"/>
    <cellStyle name="Standard 3 4 2 2 3 3 3 3 2" xfId="15933"/>
    <cellStyle name="Standard 3 4 2 2 3 3 3 3 2 2" xfId="32774"/>
    <cellStyle name="Standard 3 4 2 2 3 3 3 3 3" xfId="24483"/>
    <cellStyle name="Standard 3 4 2 2 3 3 3 3 4" xfId="41065"/>
    <cellStyle name="Standard 3 4 2 2 3 3 3 3 5" xfId="49615"/>
    <cellStyle name="Standard 3 4 2 2 3 3 3 4" xfId="9982"/>
    <cellStyle name="Standard 3 4 2 2 3 3 3 4 2" xfId="26823"/>
    <cellStyle name="Standard 3 4 2 2 3 3 3 5" xfId="18532"/>
    <cellStyle name="Standard 3 4 2 2 3 3 3 6" xfId="35114"/>
    <cellStyle name="Standard 3 4 2 2 3 3 3 7" xfId="43664"/>
    <cellStyle name="Standard 3 4 2 2 3 3 4" xfId="2448"/>
    <cellStyle name="Standard 3 4 2 2 3 3 4 2" xfId="7367"/>
    <cellStyle name="Standard 3 4 2 2 3 3 4 2 2" xfId="15935"/>
    <cellStyle name="Standard 3 4 2 2 3 3 4 2 2 2" xfId="32776"/>
    <cellStyle name="Standard 3 4 2 2 3 3 4 2 3" xfId="24485"/>
    <cellStyle name="Standard 3 4 2 2 3 3 4 2 4" xfId="41067"/>
    <cellStyle name="Standard 3 4 2 2 3 3 4 2 5" xfId="49617"/>
    <cellStyle name="Standard 3 4 2 2 3 3 4 3" xfId="11018"/>
    <cellStyle name="Standard 3 4 2 2 3 3 4 3 2" xfId="27859"/>
    <cellStyle name="Standard 3 4 2 2 3 3 4 4" xfId="19568"/>
    <cellStyle name="Standard 3 4 2 2 3 3 4 5" xfId="36150"/>
    <cellStyle name="Standard 3 4 2 2 3 3 4 6" xfId="44700"/>
    <cellStyle name="Standard 3 4 2 2 3 3 5" xfId="7360"/>
    <cellStyle name="Standard 3 4 2 2 3 3 5 2" xfId="15928"/>
    <cellStyle name="Standard 3 4 2 2 3 3 5 2 2" xfId="32769"/>
    <cellStyle name="Standard 3 4 2 2 3 3 5 3" xfId="24478"/>
    <cellStyle name="Standard 3 4 2 2 3 3 5 4" xfId="41060"/>
    <cellStyle name="Standard 3 4 2 2 3 3 5 5" xfId="49610"/>
    <cellStyle name="Standard 3 4 2 2 3 3 6" xfId="8946"/>
    <cellStyle name="Standard 3 4 2 2 3 3 6 2" xfId="25788"/>
    <cellStyle name="Standard 3 4 2 2 3 3 7" xfId="17496"/>
    <cellStyle name="Standard 3 4 2 2 3 3 8" xfId="34078"/>
    <cellStyle name="Standard 3 4 2 2 3 3 9" xfId="42628"/>
    <cellStyle name="Standard 3 4 2 2 3 4" xfId="634"/>
    <cellStyle name="Standard 3 4 2 2 3 4 2" xfId="1670"/>
    <cellStyle name="Standard 3 4 2 2 3 4 2 2" xfId="3743"/>
    <cellStyle name="Standard 3 4 2 2 3 4 2 2 2" xfId="7370"/>
    <cellStyle name="Standard 3 4 2 2 3 4 2 2 2 2" xfId="15938"/>
    <cellStyle name="Standard 3 4 2 2 3 4 2 2 2 2 2" xfId="32779"/>
    <cellStyle name="Standard 3 4 2 2 3 4 2 2 2 3" xfId="24488"/>
    <cellStyle name="Standard 3 4 2 2 3 4 2 2 2 4" xfId="41070"/>
    <cellStyle name="Standard 3 4 2 2 3 4 2 2 2 5" xfId="49620"/>
    <cellStyle name="Standard 3 4 2 2 3 4 2 2 3" xfId="12313"/>
    <cellStyle name="Standard 3 4 2 2 3 4 2 2 3 2" xfId="29154"/>
    <cellStyle name="Standard 3 4 2 2 3 4 2 2 4" xfId="20863"/>
    <cellStyle name="Standard 3 4 2 2 3 4 2 2 5" xfId="37445"/>
    <cellStyle name="Standard 3 4 2 2 3 4 2 2 6" xfId="45995"/>
    <cellStyle name="Standard 3 4 2 2 3 4 2 3" xfId="7369"/>
    <cellStyle name="Standard 3 4 2 2 3 4 2 3 2" xfId="15937"/>
    <cellStyle name="Standard 3 4 2 2 3 4 2 3 2 2" xfId="32778"/>
    <cellStyle name="Standard 3 4 2 2 3 4 2 3 3" xfId="24487"/>
    <cellStyle name="Standard 3 4 2 2 3 4 2 3 4" xfId="41069"/>
    <cellStyle name="Standard 3 4 2 2 3 4 2 3 5" xfId="49619"/>
    <cellStyle name="Standard 3 4 2 2 3 4 2 4" xfId="10241"/>
    <cellStyle name="Standard 3 4 2 2 3 4 2 4 2" xfId="27082"/>
    <cellStyle name="Standard 3 4 2 2 3 4 2 5" xfId="18791"/>
    <cellStyle name="Standard 3 4 2 2 3 4 2 6" xfId="35373"/>
    <cellStyle name="Standard 3 4 2 2 3 4 2 7" xfId="43923"/>
    <cellStyle name="Standard 3 4 2 2 3 4 3" xfId="2707"/>
    <cellStyle name="Standard 3 4 2 2 3 4 3 2" xfId="7371"/>
    <cellStyle name="Standard 3 4 2 2 3 4 3 2 2" xfId="15939"/>
    <cellStyle name="Standard 3 4 2 2 3 4 3 2 2 2" xfId="32780"/>
    <cellStyle name="Standard 3 4 2 2 3 4 3 2 3" xfId="24489"/>
    <cellStyle name="Standard 3 4 2 2 3 4 3 2 4" xfId="41071"/>
    <cellStyle name="Standard 3 4 2 2 3 4 3 2 5" xfId="49621"/>
    <cellStyle name="Standard 3 4 2 2 3 4 3 3" xfId="11277"/>
    <cellStyle name="Standard 3 4 2 2 3 4 3 3 2" xfId="28118"/>
    <cellStyle name="Standard 3 4 2 2 3 4 3 4" xfId="19827"/>
    <cellStyle name="Standard 3 4 2 2 3 4 3 5" xfId="36409"/>
    <cellStyle name="Standard 3 4 2 2 3 4 3 6" xfId="44959"/>
    <cellStyle name="Standard 3 4 2 2 3 4 4" xfId="7368"/>
    <cellStyle name="Standard 3 4 2 2 3 4 4 2" xfId="15936"/>
    <cellStyle name="Standard 3 4 2 2 3 4 4 2 2" xfId="32777"/>
    <cellStyle name="Standard 3 4 2 2 3 4 4 3" xfId="24486"/>
    <cellStyle name="Standard 3 4 2 2 3 4 4 4" xfId="41068"/>
    <cellStyle name="Standard 3 4 2 2 3 4 4 5" xfId="49618"/>
    <cellStyle name="Standard 3 4 2 2 3 4 5" xfId="9205"/>
    <cellStyle name="Standard 3 4 2 2 3 4 5 2" xfId="26046"/>
    <cellStyle name="Standard 3 4 2 2 3 4 6" xfId="17755"/>
    <cellStyle name="Standard 3 4 2 2 3 4 7" xfId="34337"/>
    <cellStyle name="Standard 3 4 2 2 3 4 8" xfId="42887"/>
    <cellStyle name="Standard 3 4 2 2 3 5" xfId="1152"/>
    <cellStyle name="Standard 3 4 2 2 3 5 2" xfId="3225"/>
    <cellStyle name="Standard 3 4 2 2 3 5 2 2" xfId="7373"/>
    <cellStyle name="Standard 3 4 2 2 3 5 2 2 2" xfId="15941"/>
    <cellStyle name="Standard 3 4 2 2 3 5 2 2 2 2" xfId="32782"/>
    <cellStyle name="Standard 3 4 2 2 3 5 2 2 3" xfId="24491"/>
    <cellStyle name="Standard 3 4 2 2 3 5 2 2 4" xfId="41073"/>
    <cellStyle name="Standard 3 4 2 2 3 5 2 2 5" xfId="49623"/>
    <cellStyle name="Standard 3 4 2 2 3 5 2 3" xfId="11795"/>
    <cellStyle name="Standard 3 4 2 2 3 5 2 3 2" xfId="28636"/>
    <cellStyle name="Standard 3 4 2 2 3 5 2 4" xfId="20345"/>
    <cellStyle name="Standard 3 4 2 2 3 5 2 5" xfId="36927"/>
    <cellStyle name="Standard 3 4 2 2 3 5 2 6" xfId="45477"/>
    <cellStyle name="Standard 3 4 2 2 3 5 3" xfId="7372"/>
    <cellStyle name="Standard 3 4 2 2 3 5 3 2" xfId="15940"/>
    <cellStyle name="Standard 3 4 2 2 3 5 3 2 2" xfId="32781"/>
    <cellStyle name="Standard 3 4 2 2 3 5 3 3" xfId="24490"/>
    <cellStyle name="Standard 3 4 2 2 3 5 3 4" xfId="41072"/>
    <cellStyle name="Standard 3 4 2 2 3 5 3 5" xfId="49622"/>
    <cellStyle name="Standard 3 4 2 2 3 5 4" xfId="9723"/>
    <cellStyle name="Standard 3 4 2 2 3 5 4 2" xfId="26564"/>
    <cellStyle name="Standard 3 4 2 2 3 5 5" xfId="18273"/>
    <cellStyle name="Standard 3 4 2 2 3 5 6" xfId="34855"/>
    <cellStyle name="Standard 3 4 2 2 3 5 7" xfId="43405"/>
    <cellStyle name="Standard 3 4 2 2 3 6" xfId="2189"/>
    <cellStyle name="Standard 3 4 2 2 3 6 2" xfId="7374"/>
    <cellStyle name="Standard 3 4 2 2 3 6 2 2" xfId="15942"/>
    <cellStyle name="Standard 3 4 2 2 3 6 2 2 2" xfId="32783"/>
    <cellStyle name="Standard 3 4 2 2 3 6 2 3" xfId="24492"/>
    <cellStyle name="Standard 3 4 2 2 3 6 2 4" xfId="41074"/>
    <cellStyle name="Standard 3 4 2 2 3 6 2 5" xfId="49624"/>
    <cellStyle name="Standard 3 4 2 2 3 6 3" xfId="10759"/>
    <cellStyle name="Standard 3 4 2 2 3 6 3 2" xfId="27600"/>
    <cellStyle name="Standard 3 4 2 2 3 6 4" xfId="19309"/>
    <cellStyle name="Standard 3 4 2 2 3 6 5" xfId="35891"/>
    <cellStyle name="Standard 3 4 2 2 3 6 6" xfId="44441"/>
    <cellStyle name="Standard 3 4 2 2 3 7" xfId="7343"/>
    <cellStyle name="Standard 3 4 2 2 3 7 2" xfId="15911"/>
    <cellStyle name="Standard 3 4 2 2 3 7 2 2" xfId="32752"/>
    <cellStyle name="Standard 3 4 2 2 3 7 3" xfId="24461"/>
    <cellStyle name="Standard 3 4 2 2 3 7 4" xfId="41043"/>
    <cellStyle name="Standard 3 4 2 2 3 7 5" xfId="49593"/>
    <cellStyle name="Standard 3 4 2 2 3 8" xfId="8427"/>
    <cellStyle name="Standard 3 4 2 2 3 8 2" xfId="16978"/>
    <cellStyle name="Standard 3 4 2 2 3 8 3" xfId="25528"/>
    <cellStyle name="Standard 3 4 2 2 3 8 4" xfId="42110"/>
    <cellStyle name="Standard 3 4 2 2 3 8 5" xfId="50660"/>
    <cellStyle name="Standard 3 4 2 2 3 9" xfId="8687"/>
    <cellStyle name="Standard 3 4 2 2 4" xfId="175"/>
    <cellStyle name="Standard 3 4 2 2 4 10" xfId="33883"/>
    <cellStyle name="Standard 3 4 2 2 4 11" xfId="42433"/>
    <cellStyle name="Standard 3 4 2 2 4 2" xfId="439"/>
    <cellStyle name="Standard 3 4 2 2 4 2 2" xfId="957"/>
    <cellStyle name="Standard 3 4 2 2 4 2 2 2" xfId="1993"/>
    <cellStyle name="Standard 3 4 2 2 4 2 2 2 2" xfId="4066"/>
    <cellStyle name="Standard 3 4 2 2 4 2 2 2 2 2" xfId="7379"/>
    <cellStyle name="Standard 3 4 2 2 4 2 2 2 2 2 2" xfId="15947"/>
    <cellStyle name="Standard 3 4 2 2 4 2 2 2 2 2 2 2" xfId="32788"/>
    <cellStyle name="Standard 3 4 2 2 4 2 2 2 2 2 3" xfId="24497"/>
    <cellStyle name="Standard 3 4 2 2 4 2 2 2 2 2 4" xfId="41079"/>
    <cellStyle name="Standard 3 4 2 2 4 2 2 2 2 2 5" xfId="49629"/>
    <cellStyle name="Standard 3 4 2 2 4 2 2 2 2 3" xfId="12636"/>
    <cellStyle name="Standard 3 4 2 2 4 2 2 2 2 3 2" xfId="29477"/>
    <cellStyle name="Standard 3 4 2 2 4 2 2 2 2 4" xfId="21186"/>
    <cellStyle name="Standard 3 4 2 2 4 2 2 2 2 5" xfId="37768"/>
    <cellStyle name="Standard 3 4 2 2 4 2 2 2 2 6" xfId="46318"/>
    <cellStyle name="Standard 3 4 2 2 4 2 2 2 3" xfId="7378"/>
    <cellStyle name="Standard 3 4 2 2 4 2 2 2 3 2" xfId="15946"/>
    <cellStyle name="Standard 3 4 2 2 4 2 2 2 3 2 2" xfId="32787"/>
    <cellStyle name="Standard 3 4 2 2 4 2 2 2 3 3" xfId="24496"/>
    <cellStyle name="Standard 3 4 2 2 4 2 2 2 3 4" xfId="41078"/>
    <cellStyle name="Standard 3 4 2 2 4 2 2 2 3 5" xfId="49628"/>
    <cellStyle name="Standard 3 4 2 2 4 2 2 2 4" xfId="10564"/>
    <cellStyle name="Standard 3 4 2 2 4 2 2 2 4 2" xfId="27405"/>
    <cellStyle name="Standard 3 4 2 2 4 2 2 2 5" xfId="19114"/>
    <cellStyle name="Standard 3 4 2 2 4 2 2 2 6" xfId="35696"/>
    <cellStyle name="Standard 3 4 2 2 4 2 2 2 7" xfId="44246"/>
    <cellStyle name="Standard 3 4 2 2 4 2 2 3" xfId="3030"/>
    <cellStyle name="Standard 3 4 2 2 4 2 2 3 2" xfId="7380"/>
    <cellStyle name="Standard 3 4 2 2 4 2 2 3 2 2" xfId="15948"/>
    <cellStyle name="Standard 3 4 2 2 4 2 2 3 2 2 2" xfId="32789"/>
    <cellStyle name="Standard 3 4 2 2 4 2 2 3 2 3" xfId="24498"/>
    <cellStyle name="Standard 3 4 2 2 4 2 2 3 2 4" xfId="41080"/>
    <cellStyle name="Standard 3 4 2 2 4 2 2 3 2 5" xfId="49630"/>
    <cellStyle name="Standard 3 4 2 2 4 2 2 3 3" xfId="11600"/>
    <cellStyle name="Standard 3 4 2 2 4 2 2 3 3 2" xfId="28441"/>
    <cellStyle name="Standard 3 4 2 2 4 2 2 3 4" xfId="20150"/>
    <cellStyle name="Standard 3 4 2 2 4 2 2 3 5" xfId="36732"/>
    <cellStyle name="Standard 3 4 2 2 4 2 2 3 6" xfId="45282"/>
    <cellStyle name="Standard 3 4 2 2 4 2 2 4" xfId="7377"/>
    <cellStyle name="Standard 3 4 2 2 4 2 2 4 2" xfId="15945"/>
    <cellStyle name="Standard 3 4 2 2 4 2 2 4 2 2" xfId="32786"/>
    <cellStyle name="Standard 3 4 2 2 4 2 2 4 3" xfId="24495"/>
    <cellStyle name="Standard 3 4 2 2 4 2 2 4 4" xfId="41077"/>
    <cellStyle name="Standard 3 4 2 2 4 2 2 4 5" xfId="49627"/>
    <cellStyle name="Standard 3 4 2 2 4 2 2 5" xfId="9528"/>
    <cellStyle name="Standard 3 4 2 2 4 2 2 5 2" xfId="26369"/>
    <cellStyle name="Standard 3 4 2 2 4 2 2 6" xfId="18078"/>
    <cellStyle name="Standard 3 4 2 2 4 2 2 7" xfId="34660"/>
    <cellStyle name="Standard 3 4 2 2 4 2 2 8" xfId="43210"/>
    <cellStyle name="Standard 3 4 2 2 4 2 3" xfId="1475"/>
    <cellStyle name="Standard 3 4 2 2 4 2 3 2" xfId="3548"/>
    <cellStyle name="Standard 3 4 2 2 4 2 3 2 2" xfId="7382"/>
    <cellStyle name="Standard 3 4 2 2 4 2 3 2 2 2" xfId="15950"/>
    <cellStyle name="Standard 3 4 2 2 4 2 3 2 2 2 2" xfId="32791"/>
    <cellStyle name="Standard 3 4 2 2 4 2 3 2 2 3" xfId="24500"/>
    <cellStyle name="Standard 3 4 2 2 4 2 3 2 2 4" xfId="41082"/>
    <cellStyle name="Standard 3 4 2 2 4 2 3 2 2 5" xfId="49632"/>
    <cellStyle name="Standard 3 4 2 2 4 2 3 2 3" xfId="12118"/>
    <cellStyle name="Standard 3 4 2 2 4 2 3 2 3 2" xfId="28959"/>
    <cellStyle name="Standard 3 4 2 2 4 2 3 2 4" xfId="20668"/>
    <cellStyle name="Standard 3 4 2 2 4 2 3 2 5" xfId="37250"/>
    <cellStyle name="Standard 3 4 2 2 4 2 3 2 6" xfId="45800"/>
    <cellStyle name="Standard 3 4 2 2 4 2 3 3" xfId="7381"/>
    <cellStyle name="Standard 3 4 2 2 4 2 3 3 2" xfId="15949"/>
    <cellStyle name="Standard 3 4 2 2 4 2 3 3 2 2" xfId="32790"/>
    <cellStyle name="Standard 3 4 2 2 4 2 3 3 3" xfId="24499"/>
    <cellStyle name="Standard 3 4 2 2 4 2 3 3 4" xfId="41081"/>
    <cellStyle name="Standard 3 4 2 2 4 2 3 3 5" xfId="49631"/>
    <cellStyle name="Standard 3 4 2 2 4 2 3 4" xfId="10046"/>
    <cellStyle name="Standard 3 4 2 2 4 2 3 4 2" xfId="26887"/>
    <cellStyle name="Standard 3 4 2 2 4 2 3 5" xfId="18596"/>
    <cellStyle name="Standard 3 4 2 2 4 2 3 6" xfId="35178"/>
    <cellStyle name="Standard 3 4 2 2 4 2 3 7" xfId="43728"/>
    <cellStyle name="Standard 3 4 2 2 4 2 4" xfId="2512"/>
    <cellStyle name="Standard 3 4 2 2 4 2 4 2" xfId="7383"/>
    <cellStyle name="Standard 3 4 2 2 4 2 4 2 2" xfId="15951"/>
    <cellStyle name="Standard 3 4 2 2 4 2 4 2 2 2" xfId="32792"/>
    <cellStyle name="Standard 3 4 2 2 4 2 4 2 3" xfId="24501"/>
    <cellStyle name="Standard 3 4 2 2 4 2 4 2 4" xfId="41083"/>
    <cellStyle name="Standard 3 4 2 2 4 2 4 2 5" xfId="49633"/>
    <cellStyle name="Standard 3 4 2 2 4 2 4 3" xfId="11082"/>
    <cellStyle name="Standard 3 4 2 2 4 2 4 3 2" xfId="27923"/>
    <cellStyle name="Standard 3 4 2 2 4 2 4 4" xfId="19632"/>
    <cellStyle name="Standard 3 4 2 2 4 2 4 5" xfId="36214"/>
    <cellStyle name="Standard 3 4 2 2 4 2 4 6" xfId="44764"/>
    <cellStyle name="Standard 3 4 2 2 4 2 5" xfId="7376"/>
    <cellStyle name="Standard 3 4 2 2 4 2 5 2" xfId="15944"/>
    <cellStyle name="Standard 3 4 2 2 4 2 5 2 2" xfId="32785"/>
    <cellStyle name="Standard 3 4 2 2 4 2 5 3" xfId="24494"/>
    <cellStyle name="Standard 3 4 2 2 4 2 5 4" xfId="41076"/>
    <cellStyle name="Standard 3 4 2 2 4 2 5 5" xfId="49626"/>
    <cellStyle name="Standard 3 4 2 2 4 2 6" xfId="9010"/>
    <cellStyle name="Standard 3 4 2 2 4 2 6 2" xfId="25852"/>
    <cellStyle name="Standard 3 4 2 2 4 2 7" xfId="17560"/>
    <cellStyle name="Standard 3 4 2 2 4 2 8" xfId="34142"/>
    <cellStyle name="Standard 3 4 2 2 4 2 9" xfId="42692"/>
    <cellStyle name="Standard 3 4 2 2 4 3" xfId="698"/>
    <cellStyle name="Standard 3 4 2 2 4 3 2" xfId="1734"/>
    <cellStyle name="Standard 3 4 2 2 4 3 2 2" xfId="3807"/>
    <cellStyle name="Standard 3 4 2 2 4 3 2 2 2" xfId="7386"/>
    <cellStyle name="Standard 3 4 2 2 4 3 2 2 2 2" xfId="15954"/>
    <cellStyle name="Standard 3 4 2 2 4 3 2 2 2 2 2" xfId="32795"/>
    <cellStyle name="Standard 3 4 2 2 4 3 2 2 2 3" xfId="24504"/>
    <cellStyle name="Standard 3 4 2 2 4 3 2 2 2 4" xfId="41086"/>
    <cellStyle name="Standard 3 4 2 2 4 3 2 2 2 5" xfId="49636"/>
    <cellStyle name="Standard 3 4 2 2 4 3 2 2 3" xfId="12377"/>
    <cellStyle name="Standard 3 4 2 2 4 3 2 2 3 2" xfId="29218"/>
    <cellStyle name="Standard 3 4 2 2 4 3 2 2 4" xfId="20927"/>
    <cellStyle name="Standard 3 4 2 2 4 3 2 2 5" xfId="37509"/>
    <cellStyle name="Standard 3 4 2 2 4 3 2 2 6" xfId="46059"/>
    <cellStyle name="Standard 3 4 2 2 4 3 2 3" xfId="7385"/>
    <cellStyle name="Standard 3 4 2 2 4 3 2 3 2" xfId="15953"/>
    <cellStyle name="Standard 3 4 2 2 4 3 2 3 2 2" xfId="32794"/>
    <cellStyle name="Standard 3 4 2 2 4 3 2 3 3" xfId="24503"/>
    <cellStyle name="Standard 3 4 2 2 4 3 2 3 4" xfId="41085"/>
    <cellStyle name="Standard 3 4 2 2 4 3 2 3 5" xfId="49635"/>
    <cellStyle name="Standard 3 4 2 2 4 3 2 4" xfId="10305"/>
    <cellStyle name="Standard 3 4 2 2 4 3 2 4 2" xfId="27146"/>
    <cellStyle name="Standard 3 4 2 2 4 3 2 5" xfId="18855"/>
    <cellStyle name="Standard 3 4 2 2 4 3 2 6" xfId="35437"/>
    <cellStyle name="Standard 3 4 2 2 4 3 2 7" xfId="43987"/>
    <cellStyle name="Standard 3 4 2 2 4 3 3" xfId="2771"/>
    <cellStyle name="Standard 3 4 2 2 4 3 3 2" xfId="7387"/>
    <cellStyle name="Standard 3 4 2 2 4 3 3 2 2" xfId="15955"/>
    <cellStyle name="Standard 3 4 2 2 4 3 3 2 2 2" xfId="32796"/>
    <cellStyle name="Standard 3 4 2 2 4 3 3 2 3" xfId="24505"/>
    <cellStyle name="Standard 3 4 2 2 4 3 3 2 4" xfId="41087"/>
    <cellStyle name="Standard 3 4 2 2 4 3 3 2 5" xfId="49637"/>
    <cellStyle name="Standard 3 4 2 2 4 3 3 3" xfId="11341"/>
    <cellStyle name="Standard 3 4 2 2 4 3 3 3 2" xfId="28182"/>
    <cellStyle name="Standard 3 4 2 2 4 3 3 4" xfId="19891"/>
    <cellStyle name="Standard 3 4 2 2 4 3 3 5" xfId="36473"/>
    <cellStyle name="Standard 3 4 2 2 4 3 3 6" xfId="45023"/>
    <cellStyle name="Standard 3 4 2 2 4 3 4" xfId="7384"/>
    <cellStyle name="Standard 3 4 2 2 4 3 4 2" xfId="15952"/>
    <cellStyle name="Standard 3 4 2 2 4 3 4 2 2" xfId="32793"/>
    <cellStyle name="Standard 3 4 2 2 4 3 4 3" xfId="24502"/>
    <cellStyle name="Standard 3 4 2 2 4 3 4 4" xfId="41084"/>
    <cellStyle name="Standard 3 4 2 2 4 3 4 5" xfId="49634"/>
    <cellStyle name="Standard 3 4 2 2 4 3 5" xfId="9269"/>
    <cellStyle name="Standard 3 4 2 2 4 3 5 2" xfId="26110"/>
    <cellStyle name="Standard 3 4 2 2 4 3 6" xfId="17819"/>
    <cellStyle name="Standard 3 4 2 2 4 3 7" xfId="34401"/>
    <cellStyle name="Standard 3 4 2 2 4 3 8" xfId="42951"/>
    <cellStyle name="Standard 3 4 2 2 4 4" xfId="1216"/>
    <cellStyle name="Standard 3 4 2 2 4 4 2" xfId="3289"/>
    <cellStyle name="Standard 3 4 2 2 4 4 2 2" xfId="7389"/>
    <cellStyle name="Standard 3 4 2 2 4 4 2 2 2" xfId="15957"/>
    <cellStyle name="Standard 3 4 2 2 4 4 2 2 2 2" xfId="32798"/>
    <cellStyle name="Standard 3 4 2 2 4 4 2 2 3" xfId="24507"/>
    <cellStyle name="Standard 3 4 2 2 4 4 2 2 4" xfId="41089"/>
    <cellStyle name="Standard 3 4 2 2 4 4 2 2 5" xfId="49639"/>
    <cellStyle name="Standard 3 4 2 2 4 4 2 3" xfId="11859"/>
    <cellStyle name="Standard 3 4 2 2 4 4 2 3 2" xfId="28700"/>
    <cellStyle name="Standard 3 4 2 2 4 4 2 4" xfId="20409"/>
    <cellStyle name="Standard 3 4 2 2 4 4 2 5" xfId="36991"/>
    <cellStyle name="Standard 3 4 2 2 4 4 2 6" xfId="45541"/>
    <cellStyle name="Standard 3 4 2 2 4 4 3" xfId="7388"/>
    <cellStyle name="Standard 3 4 2 2 4 4 3 2" xfId="15956"/>
    <cellStyle name="Standard 3 4 2 2 4 4 3 2 2" xfId="32797"/>
    <cellStyle name="Standard 3 4 2 2 4 4 3 3" xfId="24506"/>
    <cellStyle name="Standard 3 4 2 2 4 4 3 4" xfId="41088"/>
    <cellStyle name="Standard 3 4 2 2 4 4 3 5" xfId="49638"/>
    <cellStyle name="Standard 3 4 2 2 4 4 4" xfId="9787"/>
    <cellStyle name="Standard 3 4 2 2 4 4 4 2" xfId="26628"/>
    <cellStyle name="Standard 3 4 2 2 4 4 5" xfId="18337"/>
    <cellStyle name="Standard 3 4 2 2 4 4 6" xfId="34919"/>
    <cellStyle name="Standard 3 4 2 2 4 4 7" xfId="43469"/>
    <cellStyle name="Standard 3 4 2 2 4 5" xfId="2253"/>
    <cellStyle name="Standard 3 4 2 2 4 5 2" xfId="7390"/>
    <cellStyle name="Standard 3 4 2 2 4 5 2 2" xfId="15958"/>
    <cellStyle name="Standard 3 4 2 2 4 5 2 2 2" xfId="32799"/>
    <cellStyle name="Standard 3 4 2 2 4 5 2 3" xfId="24508"/>
    <cellStyle name="Standard 3 4 2 2 4 5 2 4" xfId="41090"/>
    <cellStyle name="Standard 3 4 2 2 4 5 2 5" xfId="49640"/>
    <cellStyle name="Standard 3 4 2 2 4 5 3" xfId="10823"/>
    <cellStyle name="Standard 3 4 2 2 4 5 3 2" xfId="27664"/>
    <cellStyle name="Standard 3 4 2 2 4 5 4" xfId="19373"/>
    <cellStyle name="Standard 3 4 2 2 4 5 5" xfId="35955"/>
    <cellStyle name="Standard 3 4 2 2 4 5 6" xfId="44505"/>
    <cellStyle name="Standard 3 4 2 2 4 6" xfId="7375"/>
    <cellStyle name="Standard 3 4 2 2 4 6 2" xfId="15943"/>
    <cellStyle name="Standard 3 4 2 2 4 6 2 2" xfId="32784"/>
    <cellStyle name="Standard 3 4 2 2 4 6 3" xfId="24493"/>
    <cellStyle name="Standard 3 4 2 2 4 6 4" xfId="41075"/>
    <cellStyle name="Standard 3 4 2 2 4 6 5" xfId="49625"/>
    <cellStyle name="Standard 3 4 2 2 4 7" xfId="8491"/>
    <cellStyle name="Standard 3 4 2 2 4 7 2" xfId="17042"/>
    <cellStyle name="Standard 3 4 2 2 4 7 3" xfId="25592"/>
    <cellStyle name="Standard 3 4 2 2 4 7 4" xfId="42174"/>
    <cellStyle name="Standard 3 4 2 2 4 7 5" xfId="50724"/>
    <cellStyle name="Standard 3 4 2 2 4 8" xfId="8751"/>
    <cellStyle name="Standard 3 4 2 2 4 9" xfId="17301"/>
    <cellStyle name="Standard 3 4 2 2 5" xfId="311"/>
    <cellStyle name="Standard 3 4 2 2 5 2" xfId="829"/>
    <cellStyle name="Standard 3 4 2 2 5 2 2" xfId="1865"/>
    <cellStyle name="Standard 3 4 2 2 5 2 2 2" xfId="3938"/>
    <cellStyle name="Standard 3 4 2 2 5 2 2 2 2" xfId="7394"/>
    <cellStyle name="Standard 3 4 2 2 5 2 2 2 2 2" xfId="15962"/>
    <cellStyle name="Standard 3 4 2 2 5 2 2 2 2 2 2" xfId="32803"/>
    <cellStyle name="Standard 3 4 2 2 5 2 2 2 2 3" xfId="24512"/>
    <cellStyle name="Standard 3 4 2 2 5 2 2 2 2 4" xfId="41094"/>
    <cellStyle name="Standard 3 4 2 2 5 2 2 2 2 5" xfId="49644"/>
    <cellStyle name="Standard 3 4 2 2 5 2 2 2 3" xfId="12508"/>
    <cellStyle name="Standard 3 4 2 2 5 2 2 2 3 2" xfId="29349"/>
    <cellStyle name="Standard 3 4 2 2 5 2 2 2 4" xfId="21058"/>
    <cellStyle name="Standard 3 4 2 2 5 2 2 2 5" xfId="37640"/>
    <cellStyle name="Standard 3 4 2 2 5 2 2 2 6" xfId="46190"/>
    <cellStyle name="Standard 3 4 2 2 5 2 2 3" xfId="7393"/>
    <cellStyle name="Standard 3 4 2 2 5 2 2 3 2" xfId="15961"/>
    <cellStyle name="Standard 3 4 2 2 5 2 2 3 2 2" xfId="32802"/>
    <cellStyle name="Standard 3 4 2 2 5 2 2 3 3" xfId="24511"/>
    <cellStyle name="Standard 3 4 2 2 5 2 2 3 4" xfId="41093"/>
    <cellStyle name="Standard 3 4 2 2 5 2 2 3 5" xfId="49643"/>
    <cellStyle name="Standard 3 4 2 2 5 2 2 4" xfId="10436"/>
    <cellStyle name="Standard 3 4 2 2 5 2 2 4 2" xfId="27277"/>
    <cellStyle name="Standard 3 4 2 2 5 2 2 5" xfId="18986"/>
    <cellStyle name="Standard 3 4 2 2 5 2 2 6" xfId="35568"/>
    <cellStyle name="Standard 3 4 2 2 5 2 2 7" xfId="44118"/>
    <cellStyle name="Standard 3 4 2 2 5 2 3" xfId="2902"/>
    <cellStyle name="Standard 3 4 2 2 5 2 3 2" xfId="7395"/>
    <cellStyle name="Standard 3 4 2 2 5 2 3 2 2" xfId="15963"/>
    <cellStyle name="Standard 3 4 2 2 5 2 3 2 2 2" xfId="32804"/>
    <cellStyle name="Standard 3 4 2 2 5 2 3 2 3" xfId="24513"/>
    <cellStyle name="Standard 3 4 2 2 5 2 3 2 4" xfId="41095"/>
    <cellStyle name="Standard 3 4 2 2 5 2 3 2 5" xfId="49645"/>
    <cellStyle name="Standard 3 4 2 2 5 2 3 3" xfId="11472"/>
    <cellStyle name="Standard 3 4 2 2 5 2 3 3 2" xfId="28313"/>
    <cellStyle name="Standard 3 4 2 2 5 2 3 4" xfId="20022"/>
    <cellStyle name="Standard 3 4 2 2 5 2 3 5" xfId="36604"/>
    <cellStyle name="Standard 3 4 2 2 5 2 3 6" xfId="45154"/>
    <cellStyle name="Standard 3 4 2 2 5 2 4" xfId="7392"/>
    <cellStyle name="Standard 3 4 2 2 5 2 4 2" xfId="15960"/>
    <cellStyle name="Standard 3 4 2 2 5 2 4 2 2" xfId="32801"/>
    <cellStyle name="Standard 3 4 2 2 5 2 4 3" xfId="24510"/>
    <cellStyle name="Standard 3 4 2 2 5 2 4 4" xfId="41092"/>
    <cellStyle name="Standard 3 4 2 2 5 2 4 5" xfId="49642"/>
    <cellStyle name="Standard 3 4 2 2 5 2 5" xfId="9400"/>
    <cellStyle name="Standard 3 4 2 2 5 2 5 2" xfId="26241"/>
    <cellStyle name="Standard 3 4 2 2 5 2 6" xfId="17950"/>
    <cellStyle name="Standard 3 4 2 2 5 2 7" xfId="34532"/>
    <cellStyle name="Standard 3 4 2 2 5 2 8" xfId="43082"/>
    <cellStyle name="Standard 3 4 2 2 5 3" xfId="1347"/>
    <cellStyle name="Standard 3 4 2 2 5 3 2" xfId="3420"/>
    <cellStyle name="Standard 3 4 2 2 5 3 2 2" xfId="7397"/>
    <cellStyle name="Standard 3 4 2 2 5 3 2 2 2" xfId="15965"/>
    <cellStyle name="Standard 3 4 2 2 5 3 2 2 2 2" xfId="32806"/>
    <cellStyle name="Standard 3 4 2 2 5 3 2 2 3" xfId="24515"/>
    <cellStyle name="Standard 3 4 2 2 5 3 2 2 4" xfId="41097"/>
    <cellStyle name="Standard 3 4 2 2 5 3 2 2 5" xfId="49647"/>
    <cellStyle name="Standard 3 4 2 2 5 3 2 3" xfId="11990"/>
    <cellStyle name="Standard 3 4 2 2 5 3 2 3 2" xfId="28831"/>
    <cellStyle name="Standard 3 4 2 2 5 3 2 4" xfId="20540"/>
    <cellStyle name="Standard 3 4 2 2 5 3 2 5" xfId="37122"/>
    <cellStyle name="Standard 3 4 2 2 5 3 2 6" xfId="45672"/>
    <cellStyle name="Standard 3 4 2 2 5 3 3" xfId="7396"/>
    <cellStyle name="Standard 3 4 2 2 5 3 3 2" xfId="15964"/>
    <cellStyle name="Standard 3 4 2 2 5 3 3 2 2" xfId="32805"/>
    <cellStyle name="Standard 3 4 2 2 5 3 3 3" xfId="24514"/>
    <cellStyle name="Standard 3 4 2 2 5 3 3 4" xfId="41096"/>
    <cellStyle name="Standard 3 4 2 2 5 3 3 5" xfId="49646"/>
    <cellStyle name="Standard 3 4 2 2 5 3 4" xfId="9918"/>
    <cellStyle name="Standard 3 4 2 2 5 3 4 2" xfId="26759"/>
    <cellStyle name="Standard 3 4 2 2 5 3 5" xfId="18468"/>
    <cellStyle name="Standard 3 4 2 2 5 3 6" xfId="35050"/>
    <cellStyle name="Standard 3 4 2 2 5 3 7" xfId="43600"/>
    <cellStyle name="Standard 3 4 2 2 5 4" xfId="2384"/>
    <cellStyle name="Standard 3 4 2 2 5 4 2" xfId="7398"/>
    <cellStyle name="Standard 3 4 2 2 5 4 2 2" xfId="15966"/>
    <cellStyle name="Standard 3 4 2 2 5 4 2 2 2" xfId="32807"/>
    <cellStyle name="Standard 3 4 2 2 5 4 2 3" xfId="24516"/>
    <cellStyle name="Standard 3 4 2 2 5 4 2 4" xfId="41098"/>
    <cellStyle name="Standard 3 4 2 2 5 4 2 5" xfId="49648"/>
    <cellStyle name="Standard 3 4 2 2 5 4 3" xfId="10954"/>
    <cellStyle name="Standard 3 4 2 2 5 4 3 2" xfId="27795"/>
    <cellStyle name="Standard 3 4 2 2 5 4 4" xfId="19504"/>
    <cellStyle name="Standard 3 4 2 2 5 4 5" xfId="36086"/>
    <cellStyle name="Standard 3 4 2 2 5 4 6" xfId="44636"/>
    <cellStyle name="Standard 3 4 2 2 5 5" xfId="7391"/>
    <cellStyle name="Standard 3 4 2 2 5 5 2" xfId="15959"/>
    <cellStyle name="Standard 3 4 2 2 5 5 2 2" xfId="32800"/>
    <cellStyle name="Standard 3 4 2 2 5 5 3" xfId="24509"/>
    <cellStyle name="Standard 3 4 2 2 5 5 4" xfId="41091"/>
    <cellStyle name="Standard 3 4 2 2 5 5 5" xfId="49641"/>
    <cellStyle name="Standard 3 4 2 2 5 6" xfId="8882"/>
    <cellStyle name="Standard 3 4 2 2 5 6 2" xfId="25724"/>
    <cellStyle name="Standard 3 4 2 2 5 7" xfId="17432"/>
    <cellStyle name="Standard 3 4 2 2 5 8" xfId="34014"/>
    <cellStyle name="Standard 3 4 2 2 5 9" xfId="42564"/>
    <cellStyle name="Standard 3 4 2 2 6" xfId="570"/>
    <cellStyle name="Standard 3 4 2 2 6 2" xfId="1606"/>
    <cellStyle name="Standard 3 4 2 2 6 2 2" xfId="3679"/>
    <cellStyle name="Standard 3 4 2 2 6 2 2 2" xfId="7401"/>
    <cellStyle name="Standard 3 4 2 2 6 2 2 2 2" xfId="15969"/>
    <cellStyle name="Standard 3 4 2 2 6 2 2 2 2 2" xfId="32810"/>
    <cellStyle name="Standard 3 4 2 2 6 2 2 2 3" xfId="24519"/>
    <cellStyle name="Standard 3 4 2 2 6 2 2 2 4" xfId="41101"/>
    <cellStyle name="Standard 3 4 2 2 6 2 2 2 5" xfId="49651"/>
    <cellStyle name="Standard 3 4 2 2 6 2 2 3" xfId="12249"/>
    <cellStyle name="Standard 3 4 2 2 6 2 2 3 2" xfId="29090"/>
    <cellStyle name="Standard 3 4 2 2 6 2 2 4" xfId="20799"/>
    <cellStyle name="Standard 3 4 2 2 6 2 2 5" xfId="37381"/>
    <cellStyle name="Standard 3 4 2 2 6 2 2 6" xfId="45931"/>
    <cellStyle name="Standard 3 4 2 2 6 2 3" xfId="7400"/>
    <cellStyle name="Standard 3 4 2 2 6 2 3 2" xfId="15968"/>
    <cellStyle name="Standard 3 4 2 2 6 2 3 2 2" xfId="32809"/>
    <cellStyle name="Standard 3 4 2 2 6 2 3 3" xfId="24518"/>
    <cellStyle name="Standard 3 4 2 2 6 2 3 4" xfId="41100"/>
    <cellStyle name="Standard 3 4 2 2 6 2 3 5" xfId="49650"/>
    <cellStyle name="Standard 3 4 2 2 6 2 4" xfId="10177"/>
    <cellStyle name="Standard 3 4 2 2 6 2 4 2" xfId="27018"/>
    <cellStyle name="Standard 3 4 2 2 6 2 5" xfId="18727"/>
    <cellStyle name="Standard 3 4 2 2 6 2 6" xfId="35309"/>
    <cellStyle name="Standard 3 4 2 2 6 2 7" xfId="43859"/>
    <cellStyle name="Standard 3 4 2 2 6 3" xfId="2643"/>
    <cellStyle name="Standard 3 4 2 2 6 3 2" xfId="7402"/>
    <cellStyle name="Standard 3 4 2 2 6 3 2 2" xfId="15970"/>
    <cellStyle name="Standard 3 4 2 2 6 3 2 2 2" xfId="32811"/>
    <cellStyle name="Standard 3 4 2 2 6 3 2 3" xfId="24520"/>
    <cellStyle name="Standard 3 4 2 2 6 3 2 4" xfId="41102"/>
    <cellStyle name="Standard 3 4 2 2 6 3 2 5" xfId="49652"/>
    <cellStyle name="Standard 3 4 2 2 6 3 3" xfId="11213"/>
    <cellStyle name="Standard 3 4 2 2 6 3 3 2" xfId="28054"/>
    <cellStyle name="Standard 3 4 2 2 6 3 4" xfId="19763"/>
    <cellStyle name="Standard 3 4 2 2 6 3 5" xfId="36345"/>
    <cellStyle name="Standard 3 4 2 2 6 3 6" xfId="44895"/>
    <cellStyle name="Standard 3 4 2 2 6 4" xfId="7399"/>
    <cellStyle name="Standard 3 4 2 2 6 4 2" xfId="15967"/>
    <cellStyle name="Standard 3 4 2 2 6 4 2 2" xfId="32808"/>
    <cellStyle name="Standard 3 4 2 2 6 4 3" xfId="24517"/>
    <cellStyle name="Standard 3 4 2 2 6 4 4" xfId="41099"/>
    <cellStyle name="Standard 3 4 2 2 6 4 5" xfId="49649"/>
    <cellStyle name="Standard 3 4 2 2 6 5" xfId="9141"/>
    <cellStyle name="Standard 3 4 2 2 6 5 2" xfId="25982"/>
    <cellStyle name="Standard 3 4 2 2 6 6" xfId="17691"/>
    <cellStyle name="Standard 3 4 2 2 6 7" xfId="34273"/>
    <cellStyle name="Standard 3 4 2 2 6 8" xfId="42823"/>
    <cellStyle name="Standard 3 4 2 2 7" xfId="1088"/>
    <cellStyle name="Standard 3 4 2 2 7 2" xfId="3161"/>
    <cellStyle name="Standard 3 4 2 2 7 2 2" xfId="7404"/>
    <cellStyle name="Standard 3 4 2 2 7 2 2 2" xfId="15972"/>
    <cellStyle name="Standard 3 4 2 2 7 2 2 2 2" xfId="32813"/>
    <cellStyle name="Standard 3 4 2 2 7 2 2 3" xfId="24522"/>
    <cellStyle name="Standard 3 4 2 2 7 2 2 4" xfId="41104"/>
    <cellStyle name="Standard 3 4 2 2 7 2 2 5" xfId="49654"/>
    <cellStyle name="Standard 3 4 2 2 7 2 3" xfId="11731"/>
    <cellStyle name="Standard 3 4 2 2 7 2 3 2" xfId="28572"/>
    <cellStyle name="Standard 3 4 2 2 7 2 4" xfId="20281"/>
    <cellStyle name="Standard 3 4 2 2 7 2 5" xfId="36863"/>
    <cellStyle name="Standard 3 4 2 2 7 2 6" xfId="45413"/>
    <cellStyle name="Standard 3 4 2 2 7 3" xfId="7403"/>
    <cellStyle name="Standard 3 4 2 2 7 3 2" xfId="15971"/>
    <cellStyle name="Standard 3 4 2 2 7 3 2 2" xfId="32812"/>
    <cellStyle name="Standard 3 4 2 2 7 3 3" xfId="24521"/>
    <cellStyle name="Standard 3 4 2 2 7 3 4" xfId="41103"/>
    <cellStyle name="Standard 3 4 2 2 7 3 5" xfId="49653"/>
    <cellStyle name="Standard 3 4 2 2 7 4" xfId="9659"/>
    <cellStyle name="Standard 3 4 2 2 7 4 2" xfId="26500"/>
    <cellStyle name="Standard 3 4 2 2 7 5" xfId="18209"/>
    <cellStyle name="Standard 3 4 2 2 7 6" xfId="34791"/>
    <cellStyle name="Standard 3 4 2 2 7 7" xfId="43341"/>
    <cellStyle name="Standard 3 4 2 2 8" xfId="2125"/>
    <cellStyle name="Standard 3 4 2 2 8 2" xfId="7405"/>
    <cellStyle name="Standard 3 4 2 2 8 2 2" xfId="15973"/>
    <cellStyle name="Standard 3 4 2 2 8 2 2 2" xfId="32814"/>
    <cellStyle name="Standard 3 4 2 2 8 2 3" xfId="24523"/>
    <cellStyle name="Standard 3 4 2 2 8 2 4" xfId="41105"/>
    <cellStyle name="Standard 3 4 2 2 8 2 5" xfId="49655"/>
    <cellStyle name="Standard 3 4 2 2 8 3" xfId="10695"/>
    <cellStyle name="Standard 3 4 2 2 8 3 2" xfId="27536"/>
    <cellStyle name="Standard 3 4 2 2 8 4" xfId="19245"/>
    <cellStyle name="Standard 3 4 2 2 8 5" xfId="35827"/>
    <cellStyle name="Standard 3 4 2 2 8 6" xfId="44377"/>
    <cellStyle name="Standard 3 4 2 2 9" xfId="7278"/>
    <cellStyle name="Standard 3 4 2 2 9 2" xfId="15846"/>
    <cellStyle name="Standard 3 4 2 2 9 2 2" xfId="32687"/>
    <cellStyle name="Standard 3 4 2 2 9 3" xfId="24396"/>
    <cellStyle name="Standard 3 4 2 2 9 4" xfId="40978"/>
    <cellStyle name="Standard 3 4 2 2 9 5" xfId="49528"/>
    <cellStyle name="Standard 3 4 2 3" xfId="62"/>
    <cellStyle name="Standard 3 4 2 3 10" xfId="8639"/>
    <cellStyle name="Standard 3 4 2 3 11" xfId="17189"/>
    <cellStyle name="Standard 3 4 2 3 12" xfId="33771"/>
    <cellStyle name="Standard 3 4 2 3 13" xfId="42321"/>
    <cellStyle name="Standard 3 4 2 3 2" xfId="126"/>
    <cellStyle name="Standard 3 4 2 3 2 10" xfId="17253"/>
    <cellStyle name="Standard 3 4 2 3 2 11" xfId="33835"/>
    <cellStyle name="Standard 3 4 2 3 2 12" xfId="42385"/>
    <cellStyle name="Standard 3 4 2 3 2 2" xfId="255"/>
    <cellStyle name="Standard 3 4 2 3 2 2 10" xfId="33963"/>
    <cellStyle name="Standard 3 4 2 3 2 2 11" xfId="42513"/>
    <cellStyle name="Standard 3 4 2 3 2 2 2" xfId="519"/>
    <cellStyle name="Standard 3 4 2 3 2 2 2 2" xfId="1037"/>
    <cellStyle name="Standard 3 4 2 3 2 2 2 2 2" xfId="2073"/>
    <cellStyle name="Standard 3 4 2 3 2 2 2 2 2 2" xfId="4146"/>
    <cellStyle name="Standard 3 4 2 3 2 2 2 2 2 2 2" xfId="7412"/>
    <cellStyle name="Standard 3 4 2 3 2 2 2 2 2 2 2 2" xfId="15980"/>
    <cellStyle name="Standard 3 4 2 3 2 2 2 2 2 2 2 2 2" xfId="32821"/>
    <cellStyle name="Standard 3 4 2 3 2 2 2 2 2 2 2 3" xfId="24530"/>
    <cellStyle name="Standard 3 4 2 3 2 2 2 2 2 2 2 4" xfId="41112"/>
    <cellStyle name="Standard 3 4 2 3 2 2 2 2 2 2 2 5" xfId="49662"/>
    <cellStyle name="Standard 3 4 2 3 2 2 2 2 2 2 3" xfId="12716"/>
    <cellStyle name="Standard 3 4 2 3 2 2 2 2 2 2 3 2" xfId="29557"/>
    <cellStyle name="Standard 3 4 2 3 2 2 2 2 2 2 4" xfId="21266"/>
    <cellStyle name="Standard 3 4 2 3 2 2 2 2 2 2 5" xfId="37848"/>
    <cellStyle name="Standard 3 4 2 3 2 2 2 2 2 2 6" xfId="46398"/>
    <cellStyle name="Standard 3 4 2 3 2 2 2 2 2 3" xfId="7411"/>
    <cellStyle name="Standard 3 4 2 3 2 2 2 2 2 3 2" xfId="15979"/>
    <cellStyle name="Standard 3 4 2 3 2 2 2 2 2 3 2 2" xfId="32820"/>
    <cellStyle name="Standard 3 4 2 3 2 2 2 2 2 3 3" xfId="24529"/>
    <cellStyle name="Standard 3 4 2 3 2 2 2 2 2 3 4" xfId="41111"/>
    <cellStyle name="Standard 3 4 2 3 2 2 2 2 2 3 5" xfId="49661"/>
    <cellStyle name="Standard 3 4 2 3 2 2 2 2 2 4" xfId="10644"/>
    <cellStyle name="Standard 3 4 2 3 2 2 2 2 2 4 2" xfId="27485"/>
    <cellStyle name="Standard 3 4 2 3 2 2 2 2 2 5" xfId="19194"/>
    <cellStyle name="Standard 3 4 2 3 2 2 2 2 2 6" xfId="35776"/>
    <cellStyle name="Standard 3 4 2 3 2 2 2 2 2 7" xfId="44326"/>
    <cellStyle name="Standard 3 4 2 3 2 2 2 2 3" xfId="3110"/>
    <cellStyle name="Standard 3 4 2 3 2 2 2 2 3 2" xfId="7413"/>
    <cellStyle name="Standard 3 4 2 3 2 2 2 2 3 2 2" xfId="15981"/>
    <cellStyle name="Standard 3 4 2 3 2 2 2 2 3 2 2 2" xfId="32822"/>
    <cellStyle name="Standard 3 4 2 3 2 2 2 2 3 2 3" xfId="24531"/>
    <cellStyle name="Standard 3 4 2 3 2 2 2 2 3 2 4" xfId="41113"/>
    <cellStyle name="Standard 3 4 2 3 2 2 2 2 3 2 5" xfId="49663"/>
    <cellStyle name="Standard 3 4 2 3 2 2 2 2 3 3" xfId="11680"/>
    <cellStyle name="Standard 3 4 2 3 2 2 2 2 3 3 2" xfId="28521"/>
    <cellStyle name="Standard 3 4 2 3 2 2 2 2 3 4" xfId="20230"/>
    <cellStyle name="Standard 3 4 2 3 2 2 2 2 3 5" xfId="36812"/>
    <cellStyle name="Standard 3 4 2 3 2 2 2 2 3 6" xfId="45362"/>
    <cellStyle name="Standard 3 4 2 3 2 2 2 2 4" xfId="7410"/>
    <cellStyle name="Standard 3 4 2 3 2 2 2 2 4 2" xfId="15978"/>
    <cellStyle name="Standard 3 4 2 3 2 2 2 2 4 2 2" xfId="32819"/>
    <cellStyle name="Standard 3 4 2 3 2 2 2 2 4 3" xfId="24528"/>
    <cellStyle name="Standard 3 4 2 3 2 2 2 2 4 4" xfId="41110"/>
    <cellStyle name="Standard 3 4 2 3 2 2 2 2 4 5" xfId="49660"/>
    <cellStyle name="Standard 3 4 2 3 2 2 2 2 5" xfId="9608"/>
    <cellStyle name="Standard 3 4 2 3 2 2 2 2 5 2" xfId="26449"/>
    <cellStyle name="Standard 3 4 2 3 2 2 2 2 6" xfId="18158"/>
    <cellStyle name="Standard 3 4 2 3 2 2 2 2 7" xfId="34740"/>
    <cellStyle name="Standard 3 4 2 3 2 2 2 2 8" xfId="43290"/>
    <cellStyle name="Standard 3 4 2 3 2 2 2 3" xfId="1555"/>
    <cellStyle name="Standard 3 4 2 3 2 2 2 3 2" xfId="3628"/>
    <cellStyle name="Standard 3 4 2 3 2 2 2 3 2 2" xfId="7415"/>
    <cellStyle name="Standard 3 4 2 3 2 2 2 3 2 2 2" xfId="15983"/>
    <cellStyle name="Standard 3 4 2 3 2 2 2 3 2 2 2 2" xfId="32824"/>
    <cellStyle name="Standard 3 4 2 3 2 2 2 3 2 2 3" xfId="24533"/>
    <cellStyle name="Standard 3 4 2 3 2 2 2 3 2 2 4" xfId="41115"/>
    <cellStyle name="Standard 3 4 2 3 2 2 2 3 2 2 5" xfId="49665"/>
    <cellStyle name="Standard 3 4 2 3 2 2 2 3 2 3" xfId="12198"/>
    <cellStyle name="Standard 3 4 2 3 2 2 2 3 2 3 2" xfId="29039"/>
    <cellStyle name="Standard 3 4 2 3 2 2 2 3 2 4" xfId="20748"/>
    <cellStyle name="Standard 3 4 2 3 2 2 2 3 2 5" xfId="37330"/>
    <cellStyle name="Standard 3 4 2 3 2 2 2 3 2 6" xfId="45880"/>
    <cellStyle name="Standard 3 4 2 3 2 2 2 3 3" xfId="7414"/>
    <cellStyle name="Standard 3 4 2 3 2 2 2 3 3 2" xfId="15982"/>
    <cellStyle name="Standard 3 4 2 3 2 2 2 3 3 2 2" xfId="32823"/>
    <cellStyle name="Standard 3 4 2 3 2 2 2 3 3 3" xfId="24532"/>
    <cellStyle name="Standard 3 4 2 3 2 2 2 3 3 4" xfId="41114"/>
    <cellStyle name="Standard 3 4 2 3 2 2 2 3 3 5" xfId="49664"/>
    <cellStyle name="Standard 3 4 2 3 2 2 2 3 4" xfId="10126"/>
    <cellStyle name="Standard 3 4 2 3 2 2 2 3 4 2" xfId="26967"/>
    <cellStyle name="Standard 3 4 2 3 2 2 2 3 5" xfId="18676"/>
    <cellStyle name="Standard 3 4 2 3 2 2 2 3 6" xfId="35258"/>
    <cellStyle name="Standard 3 4 2 3 2 2 2 3 7" xfId="43808"/>
    <cellStyle name="Standard 3 4 2 3 2 2 2 4" xfId="2592"/>
    <cellStyle name="Standard 3 4 2 3 2 2 2 4 2" xfId="7416"/>
    <cellStyle name="Standard 3 4 2 3 2 2 2 4 2 2" xfId="15984"/>
    <cellStyle name="Standard 3 4 2 3 2 2 2 4 2 2 2" xfId="32825"/>
    <cellStyle name="Standard 3 4 2 3 2 2 2 4 2 3" xfId="24534"/>
    <cellStyle name="Standard 3 4 2 3 2 2 2 4 2 4" xfId="41116"/>
    <cellStyle name="Standard 3 4 2 3 2 2 2 4 2 5" xfId="49666"/>
    <cellStyle name="Standard 3 4 2 3 2 2 2 4 3" xfId="11162"/>
    <cellStyle name="Standard 3 4 2 3 2 2 2 4 3 2" xfId="28003"/>
    <cellStyle name="Standard 3 4 2 3 2 2 2 4 4" xfId="19712"/>
    <cellStyle name="Standard 3 4 2 3 2 2 2 4 5" xfId="36294"/>
    <cellStyle name="Standard 3 4 2 3 2 2 2 4 6" xfId="44844"/>
    <cellStyle name="Standard 3 4 2 3 2 2 2 5" xfId="7409"/>
    <cellStyle name="Standard 3 4 2 3 2 2 2 5 2" xfId="15977"/>
    <cellStyle name="Standard 3 4 2 3 2 2 2 5 2 2" xfId="32818"/>
    <cellStyle name="Standard 3 4 2 3 2 2 2 5 3" xfId="24527"/>
    <cellStyle name="Standard 3 4 2 3 2 2 2 5 4" xfId="41109"/>
    <cellStyle name="Standard 3 4 2 3 2 2 2 5 5" xfId="49659"/>
    <cellStyle name="Standard 3 4 2 3 2 2 2 6" xfId="9090"/>
    <cellStyle name="Standard 3 4 2 3 2 2 2 6 2" xfId="25932"/>
    <cellStyle name="Standard 3 4 2 3 2 2 2 7" xfId="17640"/>
    <cellStyle name="Standard 3 4 2 3 2 2 2 8" xfId="34222"/>
    <cellStyle name="Standard 3 4 2 3 2 2 2 9" xfId="42772"/>
    <cellStyle name="Standard 3 4 2 3 2 2 3" xfId="778"/>
    <cellStyle name="Standard 3 4 2 3 2 2 3 2" xfId="1814"/>
    <cellStyle name="Standard 3 4 2 3 2 2 3 2 2" xfId="3887"/>
    <cellStyle name="Standard 3 4 2 3 2 2 3 2 2 2" xfId="7419"/>
    <cellStyle name="Standard 3 4 2 3 2 2 3 2 2 2 2" xfId="15987"/>
    <cellStyle name="Standard 3 4 2 3 2 2 3 2 2 2 2 2" xfId="32828"/>
    <cellStyle name="Standard 3 4 2 3 2 2 3 2 2 2 3" xfId="24537"/>
    <cellStyle name="Standard 3 4 2 3 2 2 3 2 2 2 4" xfId="41119"/>
    <cellStyle name="Standard 3 4 2 3 2 2 3 2 2 2 5" xfId="49669"/>
    <cellStyle name="Standard 3 4 2 3 2 2 3 2 2 3" xfId="12457"/>
    <cellStyle name="Standard 3 4 2 3 2 2 3 2 2 3 2" xfId="29298"/>
    <cellStyle name="Standard 3 4 2 3 2 2 3 2 2 4" xfId="21007"/>
    <cellStyle name="Standard 3 4 2 3 2 2 3 2 2 5" xfId="37589"/>
    <cellStyle name="Standard 3 4 2 3 2 2 3 2 2 6" xfId="46139"/>
    <cellStyle name="Standard 3 4 2 3 2 2 3 2 3" xfId="7418"/>
    <cellStyle name="Standard 3 4 2 3 2 2 3 2 3 2" xfId="15986"/>
    <cellStyle name="Standard 3 4 2 3 2 2 3 2 3 2 2" xfId="32827"/>
    <cellStyle name="Standard 3 4 2 3 2 2 3 2 3 3" xfId="24536"/>
    <cellStyle name="Standard 3 4 2 3 2 2 3 2 3 4" xfId="41118"/>
    <cellStyle name="Standard 3 4 2 3 2 2 3 2 3 5" xfId="49668"/>
    <cellStyle name="Standard 3 4 2 3 2 2 3 2 4" xfId="10385"/>
    <cellStyle name="Standard 3 4 2 3 2 2 3 2 4 2" xfId="27226"/>
    <cellStyle name="Standard 3 4 2 3 2 2 3 2 5" xfId="18935"/>
    <cellStyle name="Standard 3 4 2 3 2 2 3 2 6" xfId="35517"/>
    <cellStyle name="Standard 3 4 2 3 2 2 3 2 7" xfId="44067"/>
    <cellStyle name="Standard 3 4 2 3 2 2 3 3" xfId="2851"/>
    <cellStyle name="Standard 3 4 2 3 2 2 3 3 2" xfId="7420"/>
    <cellStyle name="Standard 3 4 2 3 2 2 3 3 2 2" xfId="15988"/>
    <cellStyle name="Standard 3 4 2 3 2 2 3 3 2 2 2" xfId="32829"/>
    <cellStyle name="Standard 3 4 2 3 2 2 3 3 2 3" xfId="24538"/>
    <cellStyle name="Standard 3 4 2 3 2 2 3 3 2 4" xfId="41120"/>
    <cellStyle name="Standard 3 4 2 3 2 2 3 3 2 5" xfId="49670"/>
    <cellStyle name="Standard 3 4 2 3 2 2 3 3 3" xfId="11421"/>
    <cellStyle name="Standard 3 4 2 3 2 2 3 3 3 2" xfId="28262"/>
    <cellStyle name="Standard 3 4 2 3 2 2 3 3 4" xfId="19971"/>
    <cellStyle name="Standard 3 4 2 3 2 2 3 3 5" xfId="36553"/>
    <cellStyle name="Standard 3 4 2 3 2 2 3 3 6" xfId="45103"/>
    <cellStyle name="Standard 3 4 2 3 2 2 3 4" xfId="7417"/>
    <cellStyle name="Standard 3 4 2 3 2 2 3 4 2" xfId="15985"/>
    <cellStyle name="Standard 3 4 2 3 2 2 3 4 2 2" xfId="32826"/>
    <cellStyle name="Standard 3 4 2 3 2 2 3 4 3" xfId="24535"/>
    <cellStyle name="Standard 3 4 2 3 2 2 3 4 4" xfId="41117"/>
    <cellStyle name="Standard 3 4 2 3 2 2 3 4 5" xfId="49667"/>
    <cellStyle name="Standard 3 4 2 3 2 2 3 5" xfId="9349"/>
    <cellStyle name="Standard 3 4 2 3 2 2 3 5 2" xfId="26190"/>
    <cellStyle name="Standard 3 4 2 3 2 2 3 6" xfId="17899"/>
    <cellStyle name="Standard 3 4 2 3 2 2 3 7" xfId="34481"/>
    <cellStyle name="Standard 3 4 2 3 2 2 3 8" xfId="43031"/>
    <cellStyle name="Standard 3 4 2 3 2 2 4" xfId="1296"/>
    <cellStyle name="Standard 3 4 2 3 2 2 4 2" xfId="3369"/>
    <cellStyle name="Standard 3 4 2 3 2 2 4 2 2" xfId="7422"/>
    <cellStyle name="Standard 3 4 2 3 2 2 4 2 2 2" xfId="15990"/>
    <cellStyle name="Standard 3 4 2 3 2 2 4 2 2 2 2" xfId="32831"/>
    <cellStyle name="Standard 3 4 2 3 2 2 4 2 2 3" xfId="24540"/>
    <cellStyle name="Standard 3 4 2 3 2 2 4 2 2 4" xfId="41122"/>
    <cellStyle name="Standard 3 4 2 3 2 2 4 2 2 5" xfId="49672"/>
    <cellStyle name="Standard 3 4 2 3 2 2 4 2 3" xfId="11939"/>
    <cellStyle name="Standard 3 4 2 3 2 2 4 2 3 2" xfId="28780"/>
    <cellStyle name="Standard 3 4 2 3 2 2 4 2 4" xfId="20489"/>
    <cellStyle name="Standard 3 4 2 3 2 2 4 2 5" xfId="37071"/>
    <cellStyle name="Standard 3 4 2 3 2 2 4 2 6" xfId="45621"/>
    <cellStyle name="Standard 3 4 2 3 2 2 4 3" xfId="7421"/>
    <cellStyle name="Standard 3 4 2 3 2 2 4 3 2" xfId="15989"/>
    <cellStyle name="Standard 3 4 2 3 2 2 4 3 2 2" xfId="32830"/>
    <cellStyle name="Standard 3 4 2 3 2 2 4 3 3" xfId="24539"/>
    <cellStyle name="Standard 3 4 2 3 2 2 4 3 4" xfId="41121"/>
    <cellStyle name="Standard 3 4 2 3 2 2 4 3 5" xfId="49671"/>
    <cellStyle name="Standard 3 4 2 3 2 2 4 4" xfId="9867"/>
    <cellStyle name="Standard 3 4 2 3 2 2 4 4 2" xfId="26708"/>
    <cellStyle name="Standard 3 4 2 3 2 2 4 5" xfId="18417"/>
    <cellStyle name="Standard 3 4 2 3 2 2 4 6" xfId="34999"/>
    <cellStyle name="Standard 3 4 2 3 2 2 4 7" xfId="43549"/>
    <cellStyle name="Standard 3 4 2 3 2 2 5" xfId="2333"/>
    <cellStyle name="Standard 3 4 2 3 2 2 5 2" xfId="7423"/>
    <cellStyle name="Standard 3 4 2 3 2 2 5 2 2" xfId="15991"/>
    <cellStyle name="Standard 3 4 2 3 2 2 5 2 2 2" xfId="32832"/>
    <cellStyle name="Standard 3 4 2 3 2 2 5 2 3" xfId="24541"/>
    <cellStyle name="Standard 3 4 2 3 2 2 5 2 4" xfId="41123"/>
    <cellStyle name="Standard 3 4 2 3 2 2 5 2 5" xfId="49673"/>
    <cellStyle name="Standard 3 4 2 3 2 2 5 3" xfId="10903"/>
    <cellStyle name="Standard 3 4 2 3 2 2 5 3 2" xfId="27744"/>
    <cellStyle name="Standard 3 4 2 3 2 2 5 4" xfId="19453"/>
    <cellStyle name="Standard 3 4 2 3 2 2 5 5" xfId="36035"/>
    <cellStyle name="Standard 3 4 2 3 2 2 5 6" xfId="44585"/>
    <cellStyle name="Standard 3 4 2 3 2 2 6" xfId="7408"/>
    <cellStyle name="Standard 3 4 2 3 2 2 6 2" xfId="15976"/>
    <cellStyle name="Standard 3 4 2 3 2 2 6 2 2" xfId="32817"/>
    <cellStyle name="Standard 3 4 2 3 2 2 6 3" xfId="24526"/>
    <cellStyle name="Standard 3 4 2 3 2 2 6 4" xfId="41108"/>
    <cellStyle name="Standard 3 4 2 3 2 2 6 5" xfId="49658"/>
    <cellStyle name="Standard 3 4 2 3 2 2 7" xfId="8571"/>
    <cellStyle name="Standard 3 4 2 3 2 2 7 2" xfId="17122"/>
    <cellStyle name="Standard 3 4 2 3 2 2 7 3" xfId="25672"/>
    <cellStyle name="Standard 3 4 2 3 2 2 7 4" xfId="42254"/>
    <cellStyle name="Standard 3 4 2 3 2 2 7 5" xfId="50804"/>
    <cellStyle name="Standard 3 4 2 3 2 2 8" xfId="8831"/>
    <cellStyle name="Standard 3 4 2 3 2 2 9" xfId="17381"/>
    <cellStyle name="Standard 3 4 2 3 2 3" xfId="391"/>
    <cellStyle name="Standard 3 4 2 3 2 3 2" xfId="909"/>
    <cellStyle name="Standard 3 4 2 3 2 3 2 2" xfId="1945"/>
    <cellStyle name="Standard 3 4 2 3 2 3 2 2 2" xfId="4018"/>
    <cellStyle name="Standard 3 4 2 3 2 3 2 2 2 2" xfId="7427"/>
    <cellStyle name="Standard 3 4 2 3 2 3 2 2 2 2 2" xfId="15995"/>
    <cellStyle name="Standard 3 4 2 3 2 3 2 2 2 2 2 2" xfId="32836"/>
    <cellStyle name="Standard 3 4 2 3 2 3 2 2 2 2 3" xfId="24545"/>
    <cellStyle name="Standard 3 4 2 3 2 3 2 2 2 2 4" xfId="41127"/>
    <cellStyle name="Standard 3 4 2 3 2 3 2 2 2 2 5" xfId="49677"/>
    <cellStyle name="Standard 3 4 2 3 2 3 2 2 2 3" xfId="12588"/>
    <cellStyle name="Standard 3 4 2 3 2 3 2 2 2 3 2" xfId="29429"/>
    <cellStyle name="Standard 3 4 2 3 2 3 2 2 2 4" xfId="21138"/>
    <cellStyle name="Standard 3 4 2 3 2 3 2 2 2 5" xfId="37720"/>
    <cellStyle name="Standard 3 4 2 3 2 3 2 2 2 6" xfId="46270"/>
    <cellStyle name="Standard 3 4 2 3 2 3 2 2 3" xfId="7426"/>
    <cellStyle name="Standard 3 4 2 3 2 3 2 2 3 2" xfId="15994"/>
    <cellStyle name="Standard 3 4 2 3 2 3 2 2 3 2 2" xfId="32835"/>
    <cellStyle name="Standard 3 4 2 3 2 3 2 2 3 3" xfId="24544"/>
    <cellStyle name="Standard 3 4 2 3 2 3 2 2 3 4" xfId="41126"/>
    <cellStyle name="Standard 3 4 2 3 2 3 2 2 3 5" xfId="49676"/>
    <cellStyle name="Standard 3 4 2 3 2 3 2 2 4" xfId="10516"/>
    <cellStyle name="Standard 3 4 2 3 2 3 2 2 4 2" xfId="27357"/>
    <cellStyle name="Standard 3 4 2 3 2 3 2 2 5" xfId="19066"/>
    <cellStyle name="Standard 3 4 2 3 2 3 2 2 6" xfId="35648"/>
    <cellStyle name="Standard 3 4 2 3 2 3 2 2 7" xfId="44198"/>
    <cellStyle name="Standard 3 4 2 3 2 3 2 3" xfId="2982"/>
    <cellStyle name="Standard 3 4 2 3 2 3 2 3 2" xfId="7428"/>
    <cellStyle name="Standard 3 4 2 3 2 3 2 3 2 2" xfId="15996"/>
    <cellStyle name="Standard 3 4 2 3 2 3 2 3 2 2 2" xfId="32837"/>
    <cellStyle name="Standard 3 4 2 3 2 3 2 3 2 3" xfId="24546"/>
    <cellStyle name="Standard 3 4 2 3 2 3 2 3 2 4" xfId="41128"/>
    <cellStyle name="Standard 3 4 2 3 2 3 2 3 2 5" xfId="49678"/>
    <cellStyle name="Standard 3 4 2 3 2 3 2 3 3" xfId="11552"/>
    <cellStyle name="Standard 3 4 2 3 2 3 2 3 3 2" xfId="28393"/>
    <cellStyle name="Standard 3 4 2 3 2 3 2 3 4" xfId="20102"/>
    <cellStyle name="Standard 3 4 2 3 2 3 2 3 5" xfId="36684"/>
    <cellStyle name="Standard 3 4 2 3 2 3 2 3 6" xfId="45234"/>
    <cellStyle name="Standard 3 4 2 3 2 3 2 4" xfId="7425"/>
    <cellStyle name="Standard 3 4 2 3 2 3 2 4 2" xfId="15993"/>
    <cellStyle name="Standard 3 4 2 3 2 3 2 4 2 2" xfId="32834"/>
    <cellStyle name="Standard 3 4 2 3 2 3 2 4 3" xfId="24543"/>
    <cellStyle name="Standard 3 4 2 3 2 3 2 4 4" xfId="41125"/>
    <cellStyle name="Standard 3 4 2 3 2 3 2 4 5" xfId="49675"/>
    <cellStyle name="Standard 3 4 2 3 2 3 2 5" xfId="9480"/>
    <cellStyle name="Standard 3 4 2 3 2 3 2 5 2" xfId="26321"/>
    <cellStyle name="Standard 3 4 2 3 2 3 2 6" xfId="18030"/>
    <cellStyle name="Standard 3 4 2 3 2 3 2 7" xfId="34612"/>
    <cellStyle name="Standard 3 4 2 3 2 3 2 8" xfId="43162"/>
    <cellStyle name="Standard 3 4 2 3 2 3 3" xfId="1427"/>
    <cellStyle name="Standard 3 4 2 3 2 3 3 2" xfId="3500"/>
    <cellStyle name="Standard 3 4 2 3 2 3 3 2 2" xfId="7430"/>
    <cellStyle name="Standard 3 4 2 3 2 3 3 2 2 2" xfId="15998"/>
    <cellStyle name="Standard 3 4 2 3 2 3 3 2 2 2 2" xfId="32839"/>
    <cellStyle name="Standard 3 4 2 3 2 3 3 2 2 3" xfId="24548"/>
    <cellStyle name="Standard 3 4 2 3 2 3 3 2 2 4" xfId="41130"/>
    <cellStyle name="Standard 3 4 2 3 2 3 3 2 2 5" xfId="49680"/>
    <cellStyle name="Standard 3 4 2 3 2 3 3 2 3" xfId="12070"/>
    <cellStyle name="Standard 3 4 2 3 2 3 3 2 3 2" xfId="28911"/>
    <cellStyle name="Standard 3 4 2 3 2 3 3 2 4" xfId="20620"/>
    <cellStyle name="Standard 3 4 2 3 2 3 3 2 5" xfId="37202"/>
    <cellStyle name="Standard 3 4 2 3 2 3 3 2 6" xfId="45752"/>
    <cellStyle name="Standard 3 4 2 3 2 3 3 3" xfId="7429"/>
    <cellStyle name="Standard 3 4 2 3 2 3 3 3 2" xfId="15997"/>
    <cellStyle name="Standard 3 4 2 3 2 3 3 3 2 2" xfId="32838"/>
    <cellStyle name="Standard 3 4 2 3 2 3 3 3 3" xfId="24547"/>
    <cellStyle name="Standard 3 4 2 3 2 3 3 3 4" xfId="41129"/>
    <cellStyle name="Standard 3 4 2 3 2 3 3 3 5" xfId="49679"/>
    <cellStyle name="Standard 3 4 2 3 2 3 3 4" xfId="9998"/>
    <cellStyle name="Standard 3 4 2 3 2 3 3 4 2" xfId="26839"/>
    <cellStyle name="Standard 3 4 2 3 2 3 3 5" xfId="18548"/>
    <cellStyle name="Standard 3 4 2 3 2 3 3 6" xfId="35130"/>
    <cellStyle name="Standard 3 4 2 3 2 3 3 7" xfId="43680"/>
    <cellStyle name="Standard 3 4 2 3 2 3 4" xfId="2464"/>
    <cellStyle name="Standard 3 4 2 3 2 3 4 2" xfId="7431"/>
    <cellStyle name="Standard 3 4 2 3 2 3 4 2 2" xfId="15999"/>
    <cellStyle name="Standard 3 4 2 3 2 3 4 2 2 2" xfId="32840"/>
    <cellStyle name="Standard 3 4 2 3 2 3 4 2 3" xfId="24549"/>
    <cellStyle name="Standard 3 4 2 3 2 3 4 2 4" xfId="41131"/>
    <cellStyle name="Standard 3 4 2 3 2 3 4 2 5" xfId="49681"/>
    <cellStyle name="Standard 3 4 2 3 2 3 4 3" xfId="11034"/>
    <cellStyle name="Standard 3 4 2 3 2 3 4 3 2" xfId="27875"/>
    <cellStyle name="Standard 3 4 2 3 2 3 4 4" xfId="19584"/>
    <cellStyle name="Standard 3 4 2 3 2 3 4 5" xfId="36166"/>
    <cellStyle name="Standard 3 4 2 3 2 3 4 6" xfId="44716"/>
    <cellStyle name="Standard 3 4 2 3 2 3 5" xfId="7424"/>
    <cellStyle name="Standard 3 4 2 3 2 3 5 2" xfId="15992"/>
    <cellStyle name="Standard 3 4 2 3 2 3 5 2 2" xfId="32833"/>
    <cellStyle name="Standard 3 4 2 3 2 3 5 3" xfId="24542"/>
    <cellStyle name="Standard 3 4 2 3 2 3 5 4" xfId="41124"/>
    <cellStyle name="Standard 3 4 2 3 2 3 5 5" xfId="49674"/>
    <cellStyle name="Standard 3 4 2 3 2 3 6" xfId="8962"/>
    <cellStyle name="Standard 3 4 2 3 2 3 6 2" xfId="25804"/>
    <cellStyle name="Standard 3 4 2 3 2 3 7" xfId="17512"/>
    <cellStyle name="Standard 3 4 2 3 2 3 8" xfId="34094"/>
    <cellStyle name="Standard 3 4 2 3 2 3 9" xfId="42644"/>
    <cellStyle name="Standard 3 4 2 3 2 4" xfId="650"/>
    <cellStyle name="Standard 3 4 2 3 2 4 2" xfId="1686"/>
    <cellStyle name="Standard 3 4 2 3 2 4 2 2" xfId="3759"/>
    <cellStyle name="Standard 3 4 2 3 2 4 2 2 2" xfId="7434"/>
    <cellStyle name="Standard 3 4 2 3 2 4 2 2 2 2" xfId="16002"/>
    <cellStyle name="Standard 3 4 2 3 2 4 2 2 2 2 2" xfId="32843"/>
    <cellStyle name="Standard 3 4 2 3 2 4 2 2 2 3" xfId="24552"/>
    <cellStyle name="Standard 3 4 2 3 2 4 2 2 2 4" xfId="41134"/>
    <cellStyle name="Standard 3 4 2 3 2 4 2 2 2 5" xfId="49684"/>
    <cellStyle name="Standard 3 4 2 3 2 4 2 2 3" xfId="12329"/>
    <cellStyle name="Standard 3 4 2 3 2 4 2 2 3 2" xfId="29170"/>
    <cellStyle name="Standard 3 4 2 3 2 4 2 2 4" xfId="20879"/>
    <cellStyle name="Standard 3 4 2 3 2 4 2 2 5" xfId="37461"/>
    <cellStyle name="Standard 3 4 2 3 2 4 2 2 6" xfId="46011"/>
    <cellStyle name="Standard 3 4 2 3 2 4 2 3" xfId="7433"/>
    <cellStyle name="Standard 3 4 2 3 2 4 2 3 2" xfId="16001"/>
    <cellStyle name="Standard 3 4 2 3 2 4 2 3 2 2" xfId="32842"/>
    <cellStyle name="Standard 3 4 2 3 2 4 2 3 3" xfId="24551"/>
    <cellStyle name="Standard 3 4 2 3 2 4 2 3 4" xfId="41133"/>
    <cellStyle name="Standard 3 4 2 3 2 4 2 3 5" xfId="49683"/>
    <cellStyle name="Standard 3 4 2 3 2 4 2 4" xfId="10257"/>
    <cellStyle name="Standard 3 4 2 3 2 4 2 4 2" xfId="27098"/>
    <cellStyle name="Standard 3 4 2 3 2 4 2 5" xfId="18807"/>
    <cellStyle name="Standard 3 4 2 3 2 4 2 6" xfId="35389"/>
    <cellStyle name="Standard 3 4 2 3 2 4 2 7" xfId="43939"/>
    <cellStyle name="Standard 3 4 2 3 2 4 3" xfId="2723"/>
    <cellStyle name="Standard 3 4 2 3 2 4 3 2" xfId="7435"/>
    <cellStyle name="Standard 3 4 2 3 2 4 3 2 2" xfId="16003"/>
    <cellStyle name="Standard 3 4 2 3 2 4 3 2 2 2" xfId="32844"/>
    <cellStyle name="Standard 3 4 2 3 2 4 3 2 3" xfId="24553"/>
    <cellStyle name="Standard 3 4 2 3 2 4 3 2 4" xfId="41135"/>
    <cellStyle name="Standard 3 4 2 3 2 4 3 2 5" xfId="49685"/>
    <cellStyle name="Standard 3 4 2 3 2 4 3 3" xfId="11293"/>
    <cellStyle name="Standard 3 4 2 3 2 4 3 3 2" xfId="28134"/>
    <cellStyle name="Standard 3 4 2 3 2 4 3 4" xfId="19843"/>
    <cellStyle name="Standard 3 4 2 3 2 4 3 5" xfId="36425"/>
    <cellStyle name="Standard 3 4 2 3 2 4 3 6" xfId="44975"/>
    <cellStyle name="Standard 3 4 2 3 2 4 4" xfId="7432"/>
    <cellStyle name="Standard 3 4 2 3 2 4 4 2" xfId="16000"/>
    <cellStyle name="Standard 3 4 2 3 2 4 4 2 2" xfId="32841"/>
    <cellStyle name="Standard 3 4 2 3 2 4 4 3" xfId="24550"/>
    <cellStyle name="Standard 3 4 2 3 2 4 4 4" xfId="41132"/>
    <cellStyle name="Standard 3 4 2 3 2 4 4 5" xfId="49682"/>
    <cellStyle name="Standard 3 4 2 3 2 4 5" xfId="9221"/>
    <cellStyle name="Standard 3 4 2 3 2 4 5 2" xfId="26062"/>
    <cellStyle name="Standard 3 4 2 3 2 4 6" xfId="17771"/>
    <cellStyle name="Standard 3 4 2 3 2 4 7" xfId="34353"/>
    <cellStyle name="Standard 3 4 2 3 2 4 8" xfId="42903"/>
    <cellStyle name="Standard 3 4 2 3 2 5" xfId="1168"/>
    <cellStyle name="Standard 3 4 2 3 2 5 2" xfId="3241"/>
    <cellStyle name="Standard 3 4 2 3 2 5 2 2" xfId="7437"/>
    <cellStyle name="Standard 3 4 2 3 2 5 2 2 2" xfId="16005"/>
    <cellStyle name="Standard 3 4 2 3 2 5 2 2 2 2" xfId="32846"/>
    <cellStyle name="Standard 3 4 2 3 2 5 2 2 3" xfId="24555"/>
    <cellStyle name="Standard 3 4 2 3 2 5 2 2 4" xfId="41137"/>
    <cellStyle name="Standard 3 4 2 3 2 5 2 2 5" xfId="49687"/>
    <cellStyle name="Standard 3 4 2 3 2 5 2 3" xfId="11811"/>
    <cellStyle name="Standard 3 4 2 3 2 5 2 3 2" xfId="28652"/>
    <cellStyle name="Standard 3 4 2 3 2 5 2 4" xfId="20361"/>
    <cellStyle name="Standard 3 4 2 3 2 5 2 5" xfId="36943"/>
    <cellStyle name="Standard 3 4 2 3 2 5 2 6" xfId="45493"/>
    <cellStyle name="Standard 3 4 2 3 2 5 3" xfId="7436"/>
    <cellStyle name="Standard 3 4 2 3 2 5 3 2" xfId="16004"/>
    <cellStyle name="Standard 3 4 2 3 2 5 3 2 2" xfId="32845"/>
    <cellStyle name="Standard 3 4 2 3 2 5 3 3" xfId="24554"/>
    <cellStyle name="Standard 3 4 2 3 2 5 3 4" xfId="41136"/>
    <cellStyle name="Standard 3 4 2 3 2 5 3 5" xfId="49686"/>
    <cellStyle name="Standard 3 4 2 3 2 5 4" xfId="9739"/>
    <cellStyle name="Standard 3 4 2 3 2 5 4 2" xfId="26580"/>
    <cellStyle name="Standard 3 4 2 3 2 5 5" xfId="18289"/>
    <cellStyle name="Standard 3 4 2 3 2 5 6" xfId="34871"/>
    <cellStyle name="Standard 3 4 2 3 2 5 7" xfId="43421"/>
    <cellStyle name="Standard 3 4 2 3 2 6" xfId="2205"/>
    <cellStyle name="Standard 3 4 2 3 2 6 2" xfId="7438"/>
    <cellStyle name="Standard 3 4 2 3 2 6 2 2" xfId="16006"/>
    <cellStyle name="Standard 3 4 2 3 2 6 2 2 2" xfId="32847"/>
    <cellStyle name="Standard 3 4 2 3 2 6 2 3" xfId="24556"/>
    <cellStyle name="Standard 3 4 2 3 2 6 2 4" xfId="41138"/>
    <cellStyle name="Standard 3 4 2 3 2 6 2 5" xfId="49688"/>
    <cellStyle name="Standard 3 4 2 3 2 6 3" xfId="10775"/>
    <cellStyle name="Standard 3 4 2 3 2 6 3 2" xfId="27616"/>
    <cellStyle name="Standard 3 4 2 3 2 6 4" xfId="19325"/>
    <cellStyle name="Standard 3 4 2 3 2 6 5" xfId="35907"/>
    <cellStyle name="Standard 3 4 2 3 2 6 6" xfId="44457"/>
    <cellStyle name="Standard 3 4 2 3 2 7" xfId="7407"/>
    <cellStyle name="Standard 3 4 2 3 2 7 2" xfId="15975"/>
    <cellStyle name="Standard 3 4 2 3 2 7 2 2" xfId="32816"/>
    <cellStyle name="Standard 3 4 2 3 2 7 3" xfId="24525"/>
    <cellStyle name="Standard 3 4 2 3 2 7 4" xfId="41107"/>
    <cellStyle name="Standard 3 4 2 3 2 7 5" xfId="49657"/>
    <cellStyle name="Standard 3 4 2 3 2 8" xfId="8443"/>
    <cellStyle name="Standard 3 4 2 3 2 8 2" xfId="16994"/>
    <cellStyle name="Standard 3 4 2 3 2 8 3" xfId="25544"/>
    <cellStyle name="Standard 3 4 2 3 2 8 4" xfId="42126"/>
    <cellStyle name="Standard 3 4 2 3 2 8 5" xfId="50676"/>
    <cellStyle name="Standard 3 4 2 3 2 9" xfId="8703"/>
    <cellStyle name="Standard 3 4 2 3 3" xfId="191"/>
    <cellStyle name="Standard 3 4 2 3 3 10" xfId="33899"/>
    <cellStyle name="Standard 3 4 2 3 3 11" xfId="42449"/>
    <cellStyle name="Standard 3 4 2 3 3 2" xfId="455"/>
    <cellStyle name="Standard 3 4 2 3 3 2 2" xfId="973"/>
    <cellStyle name="Standard 3 4 2 3 3 2 2 2" xfId="2009"/>
    <cellStyle name="Standard 3 4 2 3 3 2 2 2 2" xfId="4082"/>
    <cellStyle name="Standard 3 4 2 3 3 2 2 2 2 2" xfId="7443"/>
    <cellStyle name="Standard 3 4 2 3 3 2 2 2 2 2 2" xfId="16011"/>
    <cellStyle name="Standard 3 4 2 3 3 2 2 2 2 2 2 2" xfId="32852"/>
    <cellStyle name="Standard 3 4 2 3 3 2 2 2 2 2 3" xfId="24561"/>
    <cellStyle name="Standard 3 4 2 3 3 2 2 2 2 2 4" xfId="41143"/>
    <cellStyle name="Standard 3 4 2 3 3 2 2 2 2 2 5" xfId="49693"/>
    <cellStyle name="Standard 3 4 2 3 3 2 2 2 2 3" xfId="12652"/>
    <cellStyle name="Standard 3 4 2 3 3 2 2 2 2 3 2" xfId="29493"/>
    <cellStyle name="Standard 3 4 2 3 3 2 2 2 2 4" xfId="21202"/>
    <cellStyle name="Standard 3 4 2 3 3 2 2 2 2 5" xfId="37784"/>
    <cellStyle name="Standard 3 4 2 3 3 2 2 2 2 6" xfId="46334"/>
    <cellStyle name="Standard 3 4 2 3 3 2 2 2 3" xfId="7442"/>
    <cellStyle name="Standard 3 4 2 3 3 2 2 2 3 2" xfId="16010"/>
    <cellStyle name="Standard 3 4 2 3 3 2 2 2 3 2 2" xfId="32851"/>
    <cellStyle name="Standard 3 4 2 3 3 2 2 2 3 3" xfId="24560"/>
    <cellStyle name="Standard 3 4 2 3 3 2 2 2 3 4" xfId="41142"/>
    <cellStyle name="Standard 3 4 2 3 3 2 2 2 3 5" xfId="49692"/>
    <cellStyle name="Standard 3 4 2 3 3 2 2 2 4" xfId="10580"/>
    <cellStyle name="Standard 3 4 2 3 3 2 2 2 4 2" xfId="27421"/>
    <cellStyle name="Standard 3 4 2 3 3 2 2 2 5" xfId="19130"/>
    <cellStyle name="Standard 3 4 2 3 3 2 2 2 6" xfId="35712"/>
    <cellStyle name="Standard 3 4 2 3 3 2 2 2 7" xfId="44262"/>
    <cellStyle name="Standard 3 4 2 3 3 2 2 3" xfId="3046"/>
    <cellStyle name="Standard 3 4 2 3 3 2 2 3 2" xfId="7444"/>
    <cellStyle name="Standard 3 4 2 3 3 2 2 3 2 2" xfId="16012"/>
    <cellStyle name="Standard 3 4 2 3 3 2 2 3 2 2 2" xfId="32853"/>
    <cellStyle name="Standard 3 4 2 3 3 2 2 3 2 3" xfId="24562"/>
    <cellStyle name="Standard 3 4 2 3 3 2 2 3 2 4" xfId="41144"/>
    <cellStyle name="Standard 3 4 2 3 3 2 2 3 2 5" xfId="49694"/>
    <cellStyle name="Standard 3 4 2 3 3 2 2 3 3" xfId="11616"/>
    <cellStyle name="Standard 3 4 2 3 3 2 2 3 3 2" xfId="28457"/>
    <cellStyle name="Standard 3 4 2 3 3 2 2 3 4" xfId="20166"/>
    <cellStyle name="Standard 3 4 2 3 3 2 2 3 5" xfId="36748"/>
    <cellStyle name="Standard 3 4 2 3 3 2 2 3 6" xfId="45298"/>
    <cellStyle name="Standard 3 4 2 3 3 2 2 4" xfId="7441"/>
    <cellStyle name="Standard 3 4 2 3 3 2 2 4 2" xfId="16009"/>
    <cellStyle name="Standard 3 4 2 3 3 2 2 4 2 2" xfId="32850"/>
    <cellStyle name="Standard 3 4 2 3 3 2 2 4 3" xfId="24559"/>
    <cellStyle name="Standard 3 4 2 3 3 2 2 4 4" xfId="41141"/>
    <cellStyle name="Standard 3 4 2 3 3 2 2 4 5" xfId="49691"/>
    <cellStyle name="Standard 3 4 2 3 3 2 2 5" xfId="9544"/>
    <cellStyle name="Standard 3 4 2 3 3 2 2 5 2" xfId="26385"/>
    <cellStyle name="Standard 3 4 2 3 3 2 2 6" xfId="18094"/>
    <cellStyle name="Standard 3 4 2 3 3 2 2 7" xfId="34676"/>
    <cellStyle name="Standard 3 4 2 3 3 2 2 8" xfId="43226"/>
    <cellStyle name="Standard 3 4 2 3 3 2 3" xfId="1491"/>
    <cellStyle name="Standard 3 4 2 3 3 2 3 2" xfId="3564"/>
    <cellStyle name="Standard 3 4 2 3 3 2 3 2 2" xfId="7446"/>
    <cellStyle name="Standard 3 4 2 3 3 2 3 2 2 2" xfId="16014"/>
    <cellStyle name="Standard 3 4 2 3 3 2 3 2 2 2 2" xfId="32855"/>
    <cellStyle name="Standard 3 4 2 3 3 2 3 2 2 3" xfId="24564"/>
    <cellStyle name="Standard 3 4 2 3 3 2 3 2 2 4" xfId="41146"/>
    <cellStyle name="Standard 3 4 2 3 3 2 3 2 2 5" xfId="49696"/>
    <cellStyle name="Standard 3 4 2 3 3 2 3 2 3" xfId="12134"/>
    <cellStyle name="Standard 3 4 2 3 3 2 3 2 3 2" xfId="28975"/>
    <cellStyle name="Standard 3 4 2 3 3 2 3 2 4" xfId="20684"/>
    <cellStyle name="Standard 3 4 2 3 3 2 3 2 5" xfId="37266"/>
    <cellStyle name="Standard 3 4 2 3 3 2 3 2 6" xfId="45816"/>
    <cellStyle name="Standard 3 4 2 3 3 2 3 3" xfId="7445"/>
    <cellStyle name="Standard 3 4 2 3 3 2 3 3 2" xfId="16013"/>
    <cellStyle name="Standard 3 4 2 3 3 2 3 3 2 2" xfId="32854"/>
    <cellStyle name="Standard 3 4 2 3 3 2 3 3 3" xfId="24563"/>
    <cellStyle name="Standard 3 4 2 3 3 2 3 3 4" xfId="41145"/>
    <cellStyle name="Standard 3 4 2 3 3 2 3 3 5" xfId="49695"/>
    <cellStyle name="Standard 3 4 2 3 3 2 3 4" xfId="10062"/>
    <cellStyle name="Standard 3 4 2 3 3 2 3 4 2" xfId="26903"/>
    <cellStyle name="Standard 3 4 2 3 3 2 3 5" xfId="18612"/>
    <cellStyle name="Standard 3 4 2 3 3 2 3 6" xfId="35194"/>
    <cellStyle name="Standard 3 4 2 3 3 2 3 7" xfId="43744"/>
    <cellStyle name="Standard 3 4 2 3 3 2 4" xfId="2528"/>
    <cellStyle name="Standard 3 4 2 3 3 2 4 2" xfId="7447"/>
    <cellStyle name="Standard 3 4 2 3 3 2 4 2 2" xfId="16015"/>
    <cellStyle name="Standard 3 4 2 3 3 2 4 2 2 2" xfId="32856"/>
    <cellStyle name="Standard 3 4 2 3 3 2 4 2 3" xfId="24565"/>
    <cellStyle name="Standard 3 4 2 3 3 2 4 2 4" xfId="41147"/>
    <cellStyle name="Standard 3 4 2 3 3 2 4 2 5" xfId="49697"/>
    <cellStyle name="Standard 3 4 2 3 3 2 4 3" xfId="11098"/>
    <cellStyle name="Standard 3 4 2 3 3 2 4 3 2" xfId="27939"/>
    <cellStyle name="Standard 3 4 2 3 3 2 4 4" xfId="19648"/>
    <cellStyle name="Standard 3 4 2 3 3 2 4 5" xfId="36230"/>
    <cellStyle name="Standard 3 4 2 3 3 2 4 6" xfId="44780"/>
    <cellStyle name="Standard 3 4 2 3 3 2 5" xfId="7440"/>
    <cellStyle name="Standard 3 4 2 3 3 2 5 2" xfId="16008"/>
    <cellStyle name="Standard 3 4 2 3 3 2 5 2 2" xfId="32849"/>
    <cellStyle name="Standard 3 4 2 3 3 2 5 3" xfId="24558"/>
    <cellStyle name="Standard 3 4 2 3 3 2 5 4" xfId="41140"/>
    <cellStyle name="Standard 3 4 2 3 3 2 5 5" xfId="49690"/>
    <cellStyle name="Standard 3 4 2 3 3 2 6" xfId="9026"/>
    <cellStyle name="Standard 3 4 2 3 3 2 6 2" xfId="25868"/>
    <cellStyle name="Standard 3 4 2 3 3 2 7" xfId="17576"/>
    <cellStyle name="Standard 3 4 2 3 3 2 8" xfId="34158"/>
    <cellStyle name="Standard 3 4 2 3 3 2 9" xfId="42708"/>
    <cellStyle name="Standard 3 4 2 3 3 3" xfId="714"/>
    <cellStyle name="Standard 3 4 2 3 3 3 2" xfId="1750"/>
    <cellStyle name="Standard 3 4 2 3 3 3 2 2" xfId="3823"/>
    <cellStyle name="Standard 3 4 2 3 3 3 2 2 2" xfId="7450"/>
    <cellStyle name="Standard 3 4 2 3 3 3 2 2 2 2" xfId="16018"/>
    <cellStyle name="Standard 3 4 2 3 3 3 2 2 2 2 2" xfId="32859"/>
    <cellStyle name="Standard 3 4 2 3 3 3 2 2 2 3" xfId="24568"/>
    <cellStyle name="Standard 3 4 2 3 3 3 2 2 2 4" xfId="41150"/>
    <cellStyle name="Standard 3 4 2 3 3 3 2 2 2 5" xfId="49700"/>
    <cellStyle name="Standard 3 4 2 3 3 3 2 2 3" xfId="12393"/>
    <cellStyle name="Standard 3 4 2 3 3 3 2 2 3 2" xfId="29234"/>
    <cellStyle name="Standard 3 4 2 3 3 3 2 2 4" xfId="20943"/>
    <cellStyle name="Standard 3 4 2 3 3 3 2 2 5" xfId="37525"/>
    <cellStyle name="Standard 3 4 2 3 3 3 2 2 6" xfId="46075"/>
    <cellStyle name="Standard 3 4 2 3 3 3 2 3" xfId="7449"/>
    <cellStyle name="Standard 3 4 2 3 3 3 2 3 2" xfId="16017"/>
    <cellStyle name="Standard 3 4 2 3 3 3 2 3 2 2" xfId="32858"/>
    <cellStyle name="Standard 3 4 2 3 3 3 2 3 3" xfId="24567"/>
    <cellStyle name="Standard 3 4 2 3 3 3 2 3 4" xfId="41149"/>
    <cellStyle name="Standard 3 4 2 3 3 3 2 3 5" xfId="49699"/>
    <cellStyle name="Standard 3 4 2 3 3 3 2 4" xfId="10321"/>
    <cellStyle name="Standard 3 4 2 3 3 3 2 4 2" xfId="27162"/>
    <cellStyle name="Standard 3 4 2 3 3 3 2 5" xfId="18871"/>
    <cellStyle name="Standard 3 4 2 3 3 3 2 6" xfId="35453"/>
    <cellStyle name="Standard 3 4 2 3 3 3 2 7" xfId="44003"/>
    <cellStyle name="Standard 3 4 2 3 3 3 3" xfId="2787"/>
    <cellStyle name="Standard 3 4 2 3 3 3 3 2" xfId="7451"/>
    <cellStyle name="Standard 3 4 2 3 3 3 3 2 2" xfId="16019"/>
    <cellStyle name="Standard 3 4 2 3 3 3 3 2 2 2" xfId="32860"/>
    <cellStyle name="Standard 3 4 2 3 3 3 3 2 3" xfId="24569"/>
    <cellStyle name="Standard 3 4 2 3 3 3 3 2 4" xfId="41151"/>
    <cellStyle name="Standard 3 4 2 3 3 3 3 2 5" xfId="49701"/>
    <cellStyle name="Standard 3 4 2 3 3 3 3 3" xfId="11357"/>
    <cellStyle name="Standard 3 4 2 3 3 3 3 3 2" xfId="28198"/>
    <cellStyle name="Standard 3 4 2 3 3 3 3 4" xfId="19907"/>
    <cellStyle name="Standard 3 4 2 3 3 3 3 5" xfId="36489"/>
    <cellStyle name="Standard 3 4 2 3 3 3 3 6" xfId="45039"/>
    <cellStyle name="Standard 3 4 2 3 3 3 4" xfId="7448"/>
    <cellStyle name="Standard 3 4 2 3 3 3 4 2" xfId="16016"/>
    <cellStyle name="Standard 3 4 2 3 3 3 4 2 2" xfId="32857"/>
    <cellStyle name="Standard 3 4 2 3 3 3 4 3" xfId="24566"/>
    <cellStyle name="Standard 3 4 2 3 3 3 4 4" xfId="41148"/>
    <cellStyle name="Standard 3 4 2 3 3 3 4 5" xfId="49698"/>
    <cellStyle name="Standard 3 4 2 3 3 3 5" xfId="9285"/>
    <cellStyle name="Standard 3 4 2 3 3 3 5 2" xfId="26126"/>
    <cellStyle name="Standard 3 4 2 3 3 3 6" xfId="17835"/>
    <cellStyle name="Standard 3 4 2 3 3 3 7" xfId="34417"/>
    <cellStyle name="Standard 3 4 2 3 3 3 8" xfId="42967"/>
    <cellStyle name="Standard 3 4 2 3 3 4" xfId="1232"/>
    <cellStyle name="Standard 3 4 2 3 3 4 2" xfId="3305"/>
    <cellStyle name="Standard 3 4 2 3 3 4 2 2" xfId="7453"/>
    <cellStyle name="Standard 3 4 2 3 3 4 2 2 2" xfId="16021"/>
    <cellStyle name="Standard 3 4 2 3 3 4 2 2 2 2" xfId="32862"/>
    <cellStyle name="Standard 3 4 2 3 3 4 2 2 3" xfId="24571"/>
    <cellStyle name="Standard 3 4 2 3 3 4 2 2 4" xfId="41153"/>
    <cellStyle name="Standard 3 4 2 3 3 4 2 2 5" xfId="49703"/>
    <cellStyle name="Standard 3 4 2 3 3 4 2 3" xfId="11875"/>
    <cellStyle name="Standard 3 4 2 3 3 4 2 3 2" xfId="28716"/>
    <cellStyle name="Standard 3 4 2 3 3 4 2 4" xfId="20425"/>
    <cellStyle name="Standard 3 4 2 3 3 4 2 5" xfId="37007"/>
    <cellStyle name="Standard 3 4 2 3 3 4 2 6" xfId="45557"/>
    <cellStyle name="Standard 3 4 2 3 3 4 3" xfId="7452"/>
    <cellStyle name="Standard 3 4 2 3 3 4 3 2" xfId="16020"/>
    <cellStyle name="Standard 3 4 2 3 3 4 3 2 2" xfId="32861"/>
    <cellStyle name="Standard 3 4 2 3 3 4 3 3" xfId="24570"/>
    <cellStyle name="Standard 3 4 2 3 3 4 3 4" xfId="41152"/>
    <cellStyle name="Standard 3 4 2 3 3 4 3 5" xfId="49702"/>
    <cellStyle name="Standard 3 4 2 3 3 4 4" xfId="9803"/>
    <cellStyle name="Standard 3 4 2 3 3 4 4 2" xfId="26644"/>
    <cellStyle name="Standard 3 4 2 3 3 4 5" xfId="18353"/>
    <cellStyle name="Standard 3 4 2 3 3 4 6" xfId="34935"/>
    <cellStyle name="Standard 3 4 2 3 3 4 7" xfId="43485"/>
    <cellStyle name="Standard 3 4 2 3 3 5" xfId="2269"/>
    <cellStyle name="Standard 3 4 2 3 3 5 2" xfId="7454"/>
    <cellStyle name="Standard 3 4 2 3 3 5 2 2" xfId="16022"/>
    <cellStyle name="Standard 3 4 2 3 3 5 2 2 2" xfId="32863"/>
    <cellStyle name="Standard 3 4 2 3 3 5 2 3" xfId="24572"/>
    <cellStyle name="Standard 3 4 2 3 3 5 2 4" xfId="41154"/>
    <cellStyle name="Standard 3 4 2 3 3 5 2 5" xfId="49704"/>
    <cellStyle name="Standard 3 4 2 3 3 5 3" xfId="10839"/>
    <cellStyle name="Standard 3 4 2 3 3 5 3 2" xfId="27680"/>
    <cellStyle name="Standard 3 4 2 3 3 5 4" xfId="19389"/>
    <cellStyle name="Standard 3 4 2 3 3 5 5" xfId="35971"/>
    <cellStyle name="Standard 3 4 2 3 3 5 6" xfId="44521"/>
    <cellStyle name="Standard 3 4 2 3 3 6" xfId="7439"/>
    <cellStyle name="Standard 3 4 2 3 3 6 2" xfId="16007"/>
    <cellStyle name="Standard 3 4 2 3 3 6 2 2" xfId="32848"/>
    <cellStyle name="Standard 3 4 2 3 3 6 3" xfId="24557"/>
    <cellStyle name="Standard 3 4 2 3 3 6 4" xfId="41139"/>
    <cellStyle name="Standard 3 4 2 3 3 6 5" xfId="49689"/>
    <cellStyle name="Standard 3 4 2 3 3 7" xfId="8507"/>
    <cellStyle name="Standard 3 4 2 3 3 7 2" xfId="17058"/>
    <cellStyle name="Standard 3 4 2 3 3 7 3" xfId="25608"/>
    <cellStyle name="Standard 3 4 2 3 3 7 4" xfId="42190"/>
    <cellStyle name="Standard 3 4 2 3 3 7 5" xfId="50740"/>
    <cellStyle name="Standard 3 4 2 3 3 8" xfId="8767"/>
    <cellStyle name="Standard 3 4 2 3 3 9" xfId="17317"/>
    <cellStyle name="Standard 3 4 2 3 4" xfId="327"/>
    <cellStyle name="Standard 3 4 2 3 4 2" xfId="845"/>
    <cellStyle name="Standard 3 4 2 3 4 2 2" xfId="1881"/>
    <cellStyle name="Standard 3 4 2 3 4 2 2 2" xfId="3954"/>
    <cellStyle name="Standard 3 4 2 3 4 2 2 2 2" xfId="7458"/>
    <cellStyle name="Standard 3 4 2 3 4 2 2 2 2 2" xfId="16026"/>
    <cellStyle name="Standard 3 4 2 3 4 2 2 2 2 2 2" xfId="32867"/>
    <cellStyle name="Standard 3 4 2 3 4 2 2 2 2 3" xfId="24576"/>
    <cellStyle name="Standard 3 4 2 3 4 2 2 2 2 4" xfId="41158"/>
    <cellStyle name="Standard 3 4 2 3 4 2 2 2 2 5" xfId="49708"/>
    <cellStyle name="Standard 3 4 2 3 4 2 2 2 3" xfId="12524"/>
    <cellStyle name="Standard 3 4 2 3 4 2 2 2 3 2" xfId="29365"/>
    <cellStyle name="Standard 3 4 2 3 4 2 2 2 4" xfId="21074"/>
    <cellStyle name="Standard 3 4 2 3 4 2 2 2 5" xfId="37656"/>
    <cellStyle name="Standard 3 4 2 3 4 2 2 2 6" xfId="46206"/>
    <cellStyle name="Standard 3 4 2 3 4 2 2 3" xfId="7457"/>
    <cellStyle name="Standard 3 4 2 3 4 2 2 3 2" xfId="16025"/>
    <cellStyle name="Standard 3 4 2 3 4 2 2 3 2 2" xfId="32866"/>
    <cellStyle name="Standard 3 4 2 3 4 2 2 3 3" xfId="24575"/>
    <cellStyle name="Standard 3 4 2 3 4 2 2 3 4" xfId="41157"/>
    <cellStyle name="Standard 3 4 2 3 4 2 2 3 5" xfId="49707"/>
    <cellStyle name="Standard 3 4 2 3 4 2 2 4" xfId="10452"/>
    <cellStyle name="Standard 3 4 2 3 4 2 2 4 2" xfId="27293"/>
    <cellStyle name="Standard 3 4 2 3 4 2 2 5" xfId="19002"/>
    <cellStyle name="Standard 3 4 2 3 4 2 2 6" xfId="35584"/>
    <cellStyle name="Standard 3 4 2 3 4 2 2 7" xfId="44134"/>
    <cellStyle name="Standard 3 4 2 3 4 2 3" xfId="2918"/>
    <cellStyle name="Standard 3 4 2 3 4 2 3 2" xfId="7459"/>
    <cellStyle name="Standard 3 4 2 3 4 2 3 2 2" xfId="16027"/>
    <cellStyle name="Standard 3 4 2 3 4 2 3 2 2 2" xfId="32868"/>
    <cellStyle name="Standard 3 4 2 3 4 2 3 2 3" xfId="24577"/>
    <cellStyle name="Standard 3 4 2 3 4 2 3 2 4" xfId="41159"/>
    <cellStyle name="Standard 3 4 2 3 4 2 3 2 5" xfId="49709"/>
    <cellStyle name="Standard 3 4 2 3 4 2 3 3" xfId="11488"/>
    <cellStyle name="Standard 3 4 2 3 4 2 3 3 2" xfId="28329"/>
    <cellStyle name="Standard 3 4 2 3 4 2 3 4" xfId="20038"/>
    <cellStyle name="Standard 3 4 2 3 4 2 3 5" xfId="36620"/>
    <cellStyle name="Standard 3 4 2 3 4 2 3 6" xfId="45170"/>
    <cellStyle name="Standard 3 4 2 3 4 2 4" xfId="7456"/>
    <cellStyle name="Standard 3 4 2 3 4 2 4 2" xfId="16024"/>
    <cellStyle name="Standard 3 4 2 3 4 2 4 2 2" xfId="32865"/>
    <cellStyle name="Standard 3 4 2 3 4 2 4 3" xfId="24574"/>
    <cellStyle name="Standard 3 4 2 3 4 2 4 4" xfId="41156"/>
    <cellStyle name="Standard 3 4 2 3 4 2 4 5" xfId="49706"/>
    <cellStyle name="Standard 3 4 2 3 4 2 5" xfId="9416"/>
    <cellStyle name="Standard 3 4 2 3 4 2 5 2" xfId="26257"/>
    <cellStyle name="Standard 3 4 2 3 4 2 6" xfId="17966"/>
    <cellStyle name="Standard 3 4 2 3 4 2 7" xfId="34548"/>
    <cellStyle name="Standard 3 4 2 3 4 2 8" xfId="43098"/>
    <cellStyle name="Standard 3 4 2 3 4 3" xfId="1363"/>
    <cellStyle name="Standard 3 4 2 3 4 3 2" xfId="3436"/>
    <cellStyle name="Standard 3 4 2 3 4 3 2 2" xfId="7461"/>
    <cellStyle name="Standard 3 4 2 3 4 3 2 2 2" xfId="16029"/>
    <cellStyle name="Standard 3 4 2 3 4 3 2 2 2 2" xfId="32870"/>
    <cellStyle name="Standard 3 4 2 3 4 3 2 2 3" xfId="24579"/>
    <cellStyle name="Standard 3 4 2 3 4 3 2 2 4" xfId="41161"/>
    <cellStyle name="Standard 3 4 2 3 4 3 2 2 5" xfId="49711"/>
    <cellStyle name="Standard 3 4 2 3 4 3 2 3" xfId="12006"/>
    <cellStyle name="Standard 3 4 2 3 4 3 2 3 2" xfId="28847"/>
    <cellStyle name="Standard 3 4 2 3 4 3 2 4" xfId="20556"/>
    <cellStyle name="Standard 3 4 2 3 4 3 2 5" xfId="37138"/>
    <cellStyle name="Standard 3 4 2 3 4 3 2 6" xfId="45688"/>
    <cellStyle name="Standard 3 4 2 3 4 3 3" xfId="7460"/>
    <cellStyle name="Standard 3 4 2 3 4 3 3 2" xfId="16028"/>
    <cellStyle name="Standard 3 4 2 3 4 3 3 2 2" xfId="32869"/>
    <cellStyle name="Standard 3 4 2 3 4 3 3 3" xfId="24578"/>
    <cellStyle name="Standard 3 4 2 3 4 3 3 4" xfId="41160"/>
    <cellStyle name="Standard 3 4 2 3 4 3 3 5" xfId="49710"/>
    <cellStyle name="Standard 3 4 2 3 4 3 4" xfId="9934"/>
    <cellStyle name="Standard 3 4 2 3 4 3 4 2" xfId="26775"/>
    <cellStyle name="Standard 3 4 2 3 4 3 5" xfId="18484"/>
    <cellStyle name="Standard 3 4 2 3 4 3 6" xfId="35066"/>
    <cellStyle name="Standard 3 4 2 3 4 3 7" xfId="43616"/>
    <cellStyle name="Standard 3 4 2 3 4 4" xfId="2400"/>
    <cellStyle name="Standard 3 4 2 3 4 4 2" xfId="7462"/>
    <cellStyle name="Standard 3 4 2 3 4 4 2 2" xfId="16030"/>
    <cellStyle name="Standard 3 4 2 3 4 4 2 2 2" xfId="32871"/>
    <cellStyle name="Standard 3 4 2 3 4 4 2 3" xfId="24580"/>
    <cellStyle name="Standard 3 4 2 3 4 4 2 4" xfId="41162"/>
    <cellStyle name="Standard 3 4 2 3 4 4 2 5" xfId="49712"/>
    <cellStyle name="Standard 3 4 2 3 4 4 3" xfId="10970"/>
    <cellStyle name="Standard 3 4 2 3 4 4 3 2" xfId="27811"/>
    <cellStyle name="Standard 3 4 2 3 4 4 4" xfId="19520"/>
    <cellStyle name="Standard 3 4 2 3 4 4 5" xfId="36102"/>
    <cellStyle name="Standard 3 4 2 3 4 4 6" xfId="44652"/>
    <cellStyle name="Standard 3 4 2 3 4 5" xfId="7455"/>
    <cellStyle name="Standard 3 4 2 3 4 5 2" xfId="16023"/>
    <cellStyle name="Standard 3 4 2 3 4 5 2 2" xfId="32864"/>
    <cellStyle name="Standard 3 4 2 3 4 5 3" xfId="24573"/>
    <cellStyle name="Standard 3 4 2 3 4 5 4" xfId="41155"/>
    <cellStyle name="Standard 3 4 2 3 4 5 5" xfId="49705"/>
    <cellStyle name="Standard 3 4 2 3 4 6" xfId="8898"/>
    <cellStyle name="Standard 3 4 2 3 4 6 2" xfId="25740"/>
    <cellStyle name="Standard 3 4 2 3 4 7" xfId="17448"/>
    <cellStyle name="Standard 3 4 2 3 4 8" xfId="34030"/>
    <cellStyle name="Standard 3 4 2 3 4 9" xfId="42580"/>
    <cellStyle name="Standard 3 4 2 3 5" xfId="586"/>
    <cellStyle name="Standard 3 4 2 3 5 2" xfId="1622"/>
    <cellStyle name="Standard 3 4 2 3 5 2 2" xfId="3695"/>
    <cellStyle name="Standard 3 4 2 3 5 2 2 2" xfId="7465"/>
    <cellStyle name="Standard 3 4 2 3 5 2 2 2 2" xfId="16033"/>
    <cellStyle name="Standard 3 4 2 3 5 2 2 2 2 2" xfId="32874"/>
    <cellStyle name="Standard 3 4 2 3 5 2 2 2 3" xfId="24583"/>
    <cellStyle name="Standard 3 4 2 3 5 2 2 2 4" xfId="41165"/>
    <cellStyle name="Standard 3 4 2 3 5 2 2 2 5" xfId="49715"/>
    <cellStyle name="Standard 3 4 2 3 5 2 2 3" xfId="12265"/>
    <cellStyle name="Standard 3 4 2 3 5 2 2 3 2" xfId="29106"/>
    <cellStyle name="Standard 3 4 2 3 5 2 2 4" xfId="20815"/>
    <cellStyle name="Standard 3 4 2 3 5 2 2 5" xfId="37397"/>
    <cellStyle name="Standard 3 4 2 3 5 2 2 6" xfId="45947"/>
    <cellStyle name="Standard 3 4 2 3 5 2 3" xfId="7464"/>
    <cellStyle name="Standard 3 4 2 3 5 2 3 2" xfId="16032"/>
    <cellStyle name="Standard 3 4 2 3 5 2 3 2 2" xfId="32873"/>
    <cellStyle name="Standard 3 4 2 3 5 2 3 3" xfId="24582"/>
    <cellStyle name="Standard 3 4 2 3 5 2 3 4" xfId="41164"/>
    <cellStyle name="Standard 3 4 2 3 5 2 3 5" xfId="49714"/>
    <cellStyle name="Standard 3 4 2 3 5 2 4" xfId="10193"/>
    <cellStyle name="Standard 3 4 2 3 5 2 4 2" xfId="27034"/>
    <cellStyle name="Standard 3 4 2 3 5 2 5" xfId="18743"/>
    <cellStyle name="Standard 3 4 2 3 5 2 6" xfId="35325"/>
    <cellStyle name="Standard 3 4 2 3 5 2 7" xfId="43875"/>
    <cellStyle name="Standard 3 4 2 3 5 3" xfId="2659"/>
    <cellStyle name="Standard 3 4 2 3 5 3 2" xfId="7466"/>
    <cellStyle name="Standard 3 4 2 3 5 3 2 2" xfId="16034"/>
    <cellStyle name="Standard 3 4 2 3 5 3 2 2 2" xfId="32875"/>
    <cellStyle name="Standard 3 4 2 3 5 3 2 3" xfId="24584"/>
    <cellStyle name="Standard 3 4 2 3 5 3 2 4" xfId="41166"/>
    <cellStyle name="Standard 3 4 2 3 5 3 2 5" xfId="49716"/>
    <cellStyle name="Standard 3 4 2 3 5 3 3" xfId="11229"/>
    <cellStyle name="Standard 3 4 2 3 5 3 3 2" xfId="28070"/>
    <cellStyle name="Standard 3 4 2 3 5 3 4" xfId="19779"/>
    <cellStyle name="Standard 3 4 2 3 5 3 5" xfId="36361"/>
    <cellStyle name="Standard 3 4 2 3 5 3 6" xfId="44911"/>
    <cellStyle name="Standard 3 4 2 3 5 4" xfId="7463"/>
    <cellStyle name="Standard 3 4 2 3 5 4 2" xfId="16031"/>
    <cellStyle name="Standard 3 4 2 3 5 4 2 2" xfId="32872"/>
    <cellStyle name="Standard 3 4 2 3 5 4 3" xfId="24581"/>
    <cellStyle name="Standard 3 4 2 3 5 4 4" xfId="41163"/>
    <cellStyle name="Standard 3 4 2 3 5 4 5" xfId="49713"/>
    <cellStyle name="Standard 3 4 2 3 5 5" xfId="9157"/>
    <cellStyle name="Standard 3 4 2 3 5 5 2" xfId="25998"/>
    <cellStyle name="Standard 3 4 2 3 5 6" xfId="17707"/>
    <cellStyle name="Standard 3 4 2 3 5 7" xfId="34289"/>
    <cellStyle name="Standard 3 4 2 3 5 8" xfId="42839"/>
    <cellStyle name="Standard 3 4 2 3 6" xfId="1104"/>
    <cellStyle name="Standard 3 4 2 3 6 2" xfId="3177"/>
    <cellStyle name="Standard 3 4 2 3 6 2 2" xfId="7468"/>
    <cellStyle name="Standard 3 4 2 3 6 2 2 2" xfId="16036"/>
    <cellStyle name="Standard 3 4 2 3 6 2 2 2 2" xfId="32877"/>
    <cellStyle name="Standard 3 4 2 3 6 2 2 3" xfId="24586"/>
    <cellStyle name="Standard 3 4 2 3 6 2 2 4" xfId="41168"/>
    <cellStyle name="Standard 3 4 2 3 6 2 2 5" xfId="49718"/>
    <cellStyle name="Standard 3 4 2 3 6 2 3" xfId="11747"/>
    <cellStyle name="Standard 3 4 2 3 6 2 3 2" xfId="28588"/>
    <cellStyle name="Standard 3 4 2 3 6 2 4" xfId="20297"/>
    <cellStyle name="Standard 3 4 2 3 6 2 5" xfId="36879"/>
    <cellStyle name="Standard 3 4 2 3 6 2 6" xfId="45429"/>
    <cellStyle name="Standard 3 4 2 3 6 3" xfId="7467"/>
    <cellStyle name="Standard 3 4 2 3 6 3 2" xfId="16035"/>
    <cellStyle name="Standard 3 4 2 3 6 3 2 2" xfId="32876"/>
    <cellStyle name="Standard 3 4 2 3 6 3 3" xfId="24585"/>
    <cellStyle name="Standard 3 4 2 3 6 3 4" xfId="41167"/>
    <cellStyle name="Standard 3 4 2 3 6 3 5" xfId="49717"/>
    <cellStyle name="Standard 3 4 2 3 6 4" xfId="9675"/>
    <cellStyle name="Standard 3 4 2 3 6 4 2" xfId="26516"/>
    <cellStyle name="Standard 3 4 2 3 6 5" xfId="18225"/>
    <cellStyle name="Standard 3 4 2 3 6 6" xfId="34807"/>
    <cellStyle name="Standard 3 4 2 3 6 7" xfId="43357"/>
    <cellStyle name="Standard 3 4 2 3 7" xfId="2141"/>
    <cellStyle name="Standard 3 4 2 3 7 2" xfId="7469"/>
    <cellStyle name="Standard 3 4 2 3 7 2 2" xfId="16037"/>
    <cellStyle name="Standard 3 4 2 3 7 2 2 2" xfId="32878"/>
    <cellStyle name="Standard 3 4 2 3 7 2 3" xfId="24587"/>
    <cellStyle name="Standard 3 4 2 3 7 2 4" xfId="41169"/>
    <cellStyle name="Standard 3 4 2 3 7 2 5" xfId="49719"/>
    <cellStyle name="Standard 3 4 2 3 7 3" xfId="10711"/>
    <cellStyle name="Standard 3 4 2 3 7 3 2" xfId="27552"/>
    <cellStyle name="Standard 3 4 2 3 7 4" xfId="19261"/>
    <cellStyle name="Standard 3 4 2 3 7 5" xfId="35843"/>
    <cellStyle name="Standard 3 4 2 3 7 6" xfId="44393"/>
    <cellStyle name="Standard 3 4 2 3 8" xfId="7406"/>
    <cellStyle name="Standard 3 4 2 3 8 2" xfId="15974"/>
    <cellStyle name="Standard 3 4 2 3 8 2 2" xfId="32815"/>
    <cellStyle name="Standard 3 4 2 3 8 3" xfId="24524"/>
    <cellStyle name="Standard 3 4 2 3 8 4" xfId="41106"/>
    <cellStyle name="Standard 3 4 2 3 8 5" xfId="49656"/>
    <cellStyle name="Standard 3 4 2 3 9" xfId="8379"/>
    <cellStyle name="Standard 3 4 2 3 9 2" xfId="16930"/>
    <cellStyle name="Standard 3 4 2 3 9 3" xfId="25480"/>
    <cellStyle name="Standard 3 4 2 3 9 4" xfId="42062"/>
    <cellStyle name="Standard 3 4 2 3 9 5" xfId="50612"/>
    <cellStyle name="Standard 3 4 2 4" xfId="94"/>
    <cellStyle name="Standard 3 4 2 4 10" xfId="17221"/>
    <cellStyle name="Standard 3 4 2 4 11" xfId="33803"/>
    <cellStyle name="Standard 3 4 2 4 12" xfId="42353"/>
    <cellStyle name="Standard 3 4 2 4 2" xfId="223"/>
    <cellStyle name="Standard 3 4 2 4 2 10" xfId="33931"/>
    <cellStyle name="Standard 3 4 2 4 2 11" xfId="42481"/>
    <cellStyle name="Standard 3 4 2 4 2 2" xfId="487"/>
    <cellStyle name="Standard 3 4 2 4 2 2 2" xfId="1005"/>
    <cellStyle name="Standard 3 4 2 4 2 2 2 2" xfId="2041"/>
    <cellStyle name="Standard 3 4 2 4 2 2 2 2 2" xfId="4114"/>
    <cellStyle name="Standard 3 4 2 4 2 2 2 2 2 2" xfId="7475"/>
    <cellStyle name="Standard 3 4 2 4 2 2 2 2 2 2 2" xfId="16043"/>
    <cellStyle name="Standard 3 4 2 4 2 2 2 2 2 2 2 2" xfId="32884"/>
    <cellStyle name="Standard 3 4 2 4 2 2 2 2 2 2 3" xfId="24593"/>
    <cellStyle name="Standard 3 4 2 4 2 2 2 2 2 2 4" xfId="41175"/>
    <cellStyle name="Standard 3 4 2 4 2 2 2 2 2 2 5" xfId="49725"/>
    <cellStyle name="Standard 3 4 2 4 2 2 2 2 2 3" xfId="12684"/>
    <cellStyle name="Standard 3 4 2 4 2 2 2 2 2 3 2" xfId="29525"/>
    <cellStyle name="Standard 3 4 2 4 2 2 2 2 2 4" xfId="21234"/>
    <cellStyle name="Standard 3 4 2 4 2 2 2 2 2 5" xfId="37816"/>
    <cellStyle name="Standard 3 4 2 4 2 2 2 2 2 6" xfId="46366"/>
    <cellStyle name="Standard 3 4 2 4 2 2 2 2 3" xfId="7474"/>
    <cellStyle name="Standard 3 4 2 4 2 2 2 2 3 2" xfId="16042"/>
    <cellStyle name="Standard 3 4 2 4 2 2 2 2 3 2 2" xfId="32883"/>
    <cellStyle name="Standard 3 4 2 4 2 2 2 2 3 3" xfId="24592"/>
    <cellStyle name="Standard 3 4 2 4 2 2 2 2 3 4" xfId="41174"/>
    <cellStyle name="Standard 3 4 2 4 2 2 2 2 3 5" xfId="49724"/>
    <cellStyle name="Standard 3 4 2 4 2 2 2 2 4" xfId="10612"/>
    <cellStyle name="Standard 3 4 2 4 2 2 2 2 4 2" xfId="27453"/>
    <cellStyle name="Standard 3 4 2 4 2 2 2 2 5" xfId="19162"/>
    <cellStyle name="Standard 3 4 2 4 2 2 2 2 6" xfId="35744"/>
    <cellStyle name="Standard 3 4 2 4 2 2 2 2 7" xfId="44294"/>
    <cellStyle name="Standard 3 4 2 4 2 2 2 3" xfId="3078"/>
    <cellStyle name="Standard 3 4 2 4 2 2 2 3 2" xfId="7476"/>
    <cellStyle name="Standard 3 4 2 4 2 2 2 3 2 2" xfId="16044"/>
    <cellStyle name="Standard 3 4 2 4 2 2 2 3 2 2 2" xfId="32885"/>
    <cellStyle name="Standard 3 4 2 4 2 2 2 3 2 3" xfId="24594"/>
    <cellStyle name="Standard 3 4 2 4 2 2 2 3 2 4" xfId="41176"/>
    <cellStyle name="Standard 3 4 2 4 2 2 2 3 2 5" xfId="49726"/>
    <cellStyle name="Standard 3 4 2 4 2 2 2 3 3" xfId="11648"/>
    <cellStyle name="Standard 3 4 2 4 2 2 2 3 3 2" xfId="28489"/>
    <cellStyle name="Standard 3 4 2 4 2 2 2 3 4" xfId="20198"/>
    <cellStyle name="Standard 3 4 2 4 2 2 2 3 5" xfId="36780"/>
    <cellStyle name="Standard 3 4 2 4 2 2 2 3 6" xfId="45330"/>
    <cellStyle name="Standard 3 4 2 4 2 2 2 4" xfId="7473"/>
    <cellStyle name="Standard 3 4 2 4 2 2 2 4 2" xfId="16041"/>
    <cellStyle name="Standard 3 4 2 4 2 2 2 4 2 2" xfId="32882"/>
    <cellStyle name="Standard 3 4 2 4 2 2 2 4 3" xfId="24591"/>
    <cellStyle name="Standard 3 4 2 4 2 2 2 4 4" xfId="41173"/>
    <cellStyle name="Standard 3 4 2 4 2 2 2 4 5" xfId="49723"/>
    <cellStyle name="Standard 3 4 2 4 2 2 2 5" xfId="9576"/>
    <cellStyle name="Standard 3 4 2 4 2 2 2 5 2" xfId="26417"/>
    <cellStyle name="Standard 3 4 2 4 2 2 2 6" xfId="18126"/>
    <cellStyle name="Standard 3 4 2 4 2 2 2 7" xfId="34708"/>
    <cellStyle name="Standard 3 4 2 4 2 2 2 8" xfId="43258"/>
    <cellStyle name="Standard 3 4 2 4 2 2 3" xfId="1523"/>
    <cellStyle name="Standard 3 4 2 4 2 2 3 2" xfId="3596"/>
    <cellStyle name="Standard 3 4 2 4 2 2 3 2 2" xfId="7478"/>
    <cellStyle name="Standard 3 4 2 4 2 2 3 2 2 2" xfId="16046"/>
    <cellStyle name="Standard 3 4 2 4 2 2 3 2 2 2 2" xfId="32887"/>
    <cellStyle name="Standard 3 4 2 4 2 2 3 2 2 3" xfId="24596"/>
    <cellStyle name="Standard 3 4 2 4 2 2 3 2 2 4" xfId="41178"/>
    <cellStyle name="Standard 3 4 2 4 2 2 3 2 2 5" xfId="49728"/>
    <cellStyle name="Standard 3 4 2 4 2 2 3 2 3" xfId="12166"/>
    <cellStyle name="Standard 3 4 2 4 2 2 3 2 3 2" xfId="29007"/>
    <cellStyle name="Standard 3 4 2 4 2 2 3 2 4" xfId="20716"/>
    <cellStyle name="Standard 3 4 2 4 2 2 3 2 5" xfId="37298"/>
    <cellStyle name="Standard 3 4 2 4 2 2 3 2 6" xfId="45848"/>
    <cellStyle name="Standard 3 4 2 4 2 2 3 3" xfId="7477"/>
    <cellStyle name="Standard 3 4 2 4 2 2 3 3 2" xfId="16045"/>
    <cellStyle name="Standard 3 4 2 4 2 2 3 3 2 2" xfId="32886"/>
    <cellStyle name="Standard 3 4 2 4 2 2 3 3 3" xfId="24595"/>
    <cellStyle name="Standard 3 4 2 4 2 2 3 3 4" xfId="41177"/>
    <cellStyle name="Standard 3 4 2 4 2 2 3 3 5" xfId="49727"/>
    <cellStyle name="Standard 3 4 2 4 2 2 3 4" xfId="10094"/>
    <cellStyle name="Standard 3 4 2 4 2 2 3 4 2" xfId="26935"/>
    <cellStyle name="Standard 3 4 2 4 2 2 3 5" xfId="18644"/>
    <cellStyle name="Standard 3 4 2 4 2 2 3 6" xfId="35226"/>
    <cellStyle name="Standard 3 4 2 4 2 2 3 7" xfId="43776"/>
    <cellStyle name="Standard 3 4 2 4 2 2 4" xfId="2560"/>
    <cellStyle name="Standard 3 4 2 4 2 2 4 2" xfId="7479"/>
    <cellStyle name="Standard 3 4 2 4 2 2 4 2 2" xfId="16047"/>
    <cellStyle name="Standard 3 4 2 4 2 2 4 2 2 2" xfId="32888"/>
    <cellStyle name="Standard 3 4 2 4 2 2 4 2 3" xfId="24597"/>
    <cellStyle name="Standard 3 4 2 4 2 2 4 2 4" xfId="41179"/>
    <cellStyle name="Standard 3 4 2 4 2 2 4 2 5" xfId="49729"/>
    <cellStyle name="Standard 3 4 2 4 2 2 4 3" xfId="11130"/>
    <cellStyle name="Standard 3 4 2 4 2 2 4 3 2" xfId="27971"/>
    <cellStyle name="Standard 3 4 2 4 2 2 4 4" xfId="19680"/>
    <cellStyle name="Standard 3 4 2 4 2 2 4 5" xfId="36262"/>
    <cellStyle name="Standard 3 4 2 4 2 2 4 6" xfId="44812"/>
    <cellStyle name="Standard 3 4 2 4 2 2 5" xfId="7472"/>
    <cellStyle name="Standard 3 4 2 4 2 2 5 2" xfId="16040"/>
    <cellStyle name="Standard 3 4 2 4 2 2 5 2 2" xfId="32881"/>
    <cellStyle name="Standard 3 4 2 4 2 2 5 3" xfId="24590"/>
    <cellStyle name="Standard 3 4 2 4 2 2 5 4" xfId="41172"/>
    <cellStyle name="Standard 3 4 2 4 2 2 5 5" xfId="49722"/>
    <cellStyle name="Standard 3 4 2 4 2 2 6" xfId="9058"/>
    <cellStyle name="Standard 3 4 2 4 2 2 6 2" xfId="25900"/>
    <cellStyle name="Standard 3 4 2 4 2 2 7" xfId="17608"/>
    <cellStyle name="Standard 3 4 2 4 2 2 8" xfId="34190"/>
    <cellStyle name="Standard 3 4 2 4 2 2 9" xfId="42740"/>
    <cellStyle name="Standard 3 4 2 4 2 3" xfId="746"/>
    <cellStyle name="Standard 3 4 2 4 2 3 2" xfId="1782"/>
    <cellStyle name="Standard 3 4 2 4 2 3 2 2" xfId="3855"/>
    <cellStyle name="Standard 3 4 2 4 2 3 2 2 2" xfId="7482"/>
    <cellStyle name="Standard 3 4 2 4 2 3 2 2 2 2" xfId="16050"/>
    <cellStyle name="Standard 3 4 2 4 2 3 2 2 2 2 2" xfId="32891"/>
    <cellStyle name="Standard 3 4 2 4 2 3 2 2 2 3" xfId="24600"/>
    <cellStyle name="Standard 3 4 2 4 2 3 2 2 2 4" xfId="41182"/>
    <cellStyle name="Standard 3 4 2 4 2 3 2 2 2 5" xfId="49732"/>
    <cellStyle name="Standard 3 4 2 4 2 3 2 2 3" xfId="12425"/>
    <cellStyle name="Standard 3 4 2 4 2 3 2 2 3 2" xfId="29266"/>
    <cellStyle name="Standard 3 4 2 4 2 3 2 2 4" xfId="20975"/>
    <cellStyle name="Standard 3 4 2 4 2 3 2 2 5" xfId="37557"/>
    <cellStyle name="Standard 3 4 2 4 2 3 2 2 6" xfId="46107"/>
    <cellStyle name="Standard 3 4 2 4 2 3 2 3" xfId="7481"/>
    <cellStyle name="Standard 3 4 2 4 2 3 2 3 2" xfId="16049"/>
    <cellStyle name="Standard 3 4 2 4 2 3 2 3 2 2" xfId="32890"/>
    <cellStyle name="Standard 3 4 2 4 2 3 2 3 3" xfId="24599"/>
    <cellStyle name="Standard 3 4 2 4 2 3 2 3 4" xfId="41181"/>
    <cellStyle name="Standard 3 4 2 4 2 3 2 3 5" xfId="49731"/>
    <cellStyle name="Standard 3 4 2 4 2 3 2 4" xfId="10353"/>
    <cellStyle name="Standard 3 4 2 4 2 3 2 4 2" xfId="27194"/>
    <cellStyle name="Standard 3 4 2 4 2 3 2 5" xfId="18903"/>
    <cellStyle name="Standard 3 4 2 4 2 3 2 6" xfId="35485"/>
    <cellStyle name="Standard 3 4 2 4 2 3 2 7" xfId="44035"/>
    <cellStyle name="Standard 3 4 2 4 2 3 3" xfId="2819"/>
    <cellStyle name="Standard 3 4 2 4 2 3 3 2" xfId="7483"/>
    <cellStyle name="Standard 3 4 2 4 2 3 3 2 2" xfId="16051"/>
    <cellStyle name="Standard 3 4 2 4 2 3 3 2 2 2" xfId="32892"/>
    <cellStyle name="Standard 3 4 2 4 2 3 3 2 3" xfId="24601"/>
    <cellStyle name="Standard 3 4 2 4 2 3 3 2 4" xfId="41183"/>
    <cellStyle name="Standard 3 4 2 4 2 3 3 2 5" xfId="49733"/>
    <cellStyle name="Standard 3 4 2 4 2 3 3 3" xfId="11389"/>
    <cellStyle name="Standard 3 4 2 4 2 3 3 3 2" xfId="28230"/>
    <cellStyle name="Standard 3 4 2 4 2 3 3 4" xfId="19939"/>
    <cellStyle name="Standard 3 4 2 4 2 3 3 5" xfId="36521"/>
    <cellStyle name="Standard 3 4 2 4 2 3 3 6" xfId="45071"/>
    <cellStyle name="Standard 3 4 2 4 2 3 4" xfId="7480"/>
    <cellStyle name="Standard 3 4 2 4 2 3 4 2" xfId="16048"/>
    <cellStyle name="Standard 3 4 2 4 2 3 4 2 2" xfId="32889"/>
    <cellStyle name="Standard 3 4 2 4 2 3 4 3" xfId="24598"/>
    <cellStyle name="Standard 3 4 2 4 2 3 4 4" xfId="41180"/>
    <cellStyle name="Standard 3 4 2 4 2 3 4 5" xfId="49730"/>
    <cellStyle name="Standard 3 4 2 4 2 3 5" xfId="9317"/>
    <cellStyle name="Standard 3 4 2 4 2 3 5 2" xfId="26158"/>
    <cellStyle name="Standard 3 4 2 4 2 3 6" xfId="17867"/>
    <cellStyle name="Standard 3 4 2 4 2 3 7" xfId="34449"/>
    <cellStyle name="Standard 3 4 2 4 2 3 8" xfId="42999"/>
    <cellStyle name="Standard 3 4 2 4 2 4" xfId="1264"/>
    <cellStyle name="Standard 3 4 2 4 2 4 2" xfId="3337"/>
    <cellStyle name="Standard 3 4 2 4 2 4 2 2" xfId="7485"/>
    <cellStyle name="Standard 3 4 2 4 2 4 2 2 2" xfId="16053"/>
    <cellStyle name="Standard 3 4 2 4 2 4 2 2 2 2" xfId="32894"/>
    <cellStyle name="Standard 3 4 2 4 2 4 2 2 3" xfId="24603"/>
    <cellStyle name="Standard 3 4 2 4 2 4 2 2 4" xfId="41185"/>
    <cellStyle name="Standard 3 4 2 4 2 4 2 2 5" xfId="49735"/>
    <cellStyle name="Standard 3 4 2 4 2 4 2 3" xfId="11907"/>
    <cellStyle name="Standard 3 4 2 4 2 4 2 3 2" xfId="28748"/>
    <cellStyle name="Standard 3 4 2 4 2 4 2 4" xfId="20457"/>
    <cellStyle name="Standard 3 4 2 4 2 4 2 5" xfId="37039"/>
    <cellStyle name="Standard 3 4 2 4 2 4 2 6" xfId="45589"/>
    <cellStyle name="Standard 3 4 2 4 2 4 3" xfId="7484"/>
    <cellStyle name="Standard 3 4 2 4 2 4 3 2" xfId="16052"/>
    <cellStyle name="Standard 3 4 2 4 2 4 3 2 2" xfId="32893"/>
    <cellStyle name="Standard 3 4 2 4 2 4 3 3" xfId="24602"/>
    <cellStyle name="Standard 3 4 2 4 2 4 3 4" xfId="41184"/>
    <cellStyle name="Standard 3 4 2 4 2 4 3 5" xfId="49734"/>
    <cellStyle name="Standard 3 4 2 4 2 4 4" xfId="9835"/>
    <cellStyle name="Standard 3 4 2 4 2 4 4 2" xfId="26676"/>
    <cellStyle name="Standard 3 4 2 4 2 4 5" xfId="18385"/>
    <cellStyle name="Standard 3 4 2 4 2 4 6" xfId="34967"/>
    <cellStyle name="Standard 3 4 2 4 2 4 7" xfId="43517"/>
    <cellStyle name="Standard 3 4 2 4 2 5" xfId="2301"/>
    <cellStyle name="Standard 3 4 2 4 2 5 2" xfId="7486"/>
    <cellStyle name="Standard 3 4 2 4 2 5 2 2" xfId="16054"/>
    <cellStyle name="Standard 3 4 2 4 2 5 2 2 2" xfId="32895"/>
    <cellStyle name="Standard 3 4 2 4 2 5 2 3" xfId="24604"/>
    <cellStyle name="Standard 3 4 2 4 2 5 2 4" xfId="41186"/>
    <cellStyle name="Standard 3 4 2 4 2 5 2 5" xfId="49736"/>
    <cellStyle name="Standard 3 4 2 4 2 5 3" xfId="10871"/>
    <cellStyle name="Standard 3 4 2 4 2 5 3 2" xfId="27712"/>
    <cellStyle name="Standard 3 4 2 4 2 5 4" xfId="19421"/>
    <cellStyle name="Standard 3 4 2 4 2 5 5" xfId="36003"/>
    <cellStyle name="Standard 3 4 2 4 2 5 6" xfId="44553"/>
    <cellStyle name="Standard 3 4 2 4 2 6" xfId="7471"/>
    <cellStyle name="Standard 3 4 2 4 2 6 2" xfId="16039"/>
    <cellStyle name="Standard 3 4 2 4 2 6 2 2" xfId="32880"/>
    <cellStyle name="Standard 3 4 2 4 2 6 3" xfId="24589"/>
    <cellStyle name="Standard 3 4 2 4 2 6 4" xfId="41171"/>
    <cellStyle name="Standard 3 4 2 4 2 6 5" xfId="49721"/>
    <cellStyle name="Standard 3 4 2 4 2 7" xfId="8539"/>
    <cellStyle name="Standard 3 4 2 4 2 7 2" xfId="17090"/>
    <cellStyle name="Standard 3 4 2 4 2 7 3" xfId="25640"/>
    <cellStyle name="Standard 3 4 2 4 2 7 4" xfId="42222"/>
    <cellStyle name="Standard 3 4 2 4 2 7 5" xfId="50772"/>
    <cellStyle name="Standard 3 4 2 4 2 8" xfId="8799"/>
    <cellStyle name="Standard 3 4 2 4 2 9" xfId="17349"/>
    <cellStyle name="Standard 3 4 2 4 3" xfId="359"/>
    <cellStyle name="Standard 3 4 2 4 3 2" xfId="877"/>
    <cellStyle name="Standard 3 4 2 4 3 2 2" xfId="1913"/>
    <cellStyle name="Standard 3 4 2 4 3 2 2 2" xfId="3986"/>
    <cellStyle name="Standard 3 4 2 4 3 2 2 2 2" xfId="7490"/>
    <cellStyle name="Standard 3 4 2 4 3 2 2 2 2 2" xfId="16058"/>
    <cellStyle name="Standard 3 4 2 4 3 2 2 2 2 2 2" xfId="32899"/>
    <cellStyle name="Standard 3 4 2 4 3 2 2 2 2 3" xfId="24608"/>
    <cellStyle name="Standard 3 4 2 4 3 2 2 2 2 4" xfId="41190"/>
    <cellStyle name="Standard 3 4 2 4 3 2 2 2 2 5" xfId="49740"/>
    <cellStyle name="Standard 3 4 2 4 3 2 2 2 3" xfId="12556"/>
    <cellStyle name="Standard 3 4 2 4 3 2 2 2 3 2" xfId="29397"/>
    <cellStyle name="Standard 3 4 2 4 3 2 2 2 4" xfId="21106"/>
    <cellStyle name="Standard 3 4 2 4 3 2 2 2 5" xfId="37688"/>
    <cellStyle name="Standard 3 4 2 4 3 2 2 2 6" xfId="46238"/>
    <cellStyle name="Standard 3 4 2 4 3 2 2 3" xfId="7489"/>
    <cellStyle name="Standard 3 4 2 4 3 2 2 3 2" xfId="16057"/>
    <cellStyle name="Standard 3 4 2 4 3 2 2 3 2 2" xfId="32898"/>
    <cellStyle name="Standard 3 4 2 4 3 2 2 3 3" xfId="24607"/>
    <cellStyle name="Standard 3 4 2 4 3 2 2 3 4" xfId="41189"/>
    <cellStyle name="Standard 3 4 2 4 3 2 2 3 5" xfId="49739"/>
    <cellStyle name="Standard 3 4 2 4 3 2 2 4" xfId="10484"/>
    <cellStyle name="Standard 3 4 2 4 3 2 2 4 2" xfId="27325"/>
    <cellStyle name="Standard 3 4 2 4 3 2 2 5" xfId="19034"/>
    <cellStyle name="Standard 3 4 2 4 3 2 2 6" xfId="35616"/>
    <cellStyle name="Standard 3 4 2 4 3 2 2 7" xfId="44166"/>
    <cellStyle name="Standard 3 4 2 4 3 2 3" xfId="2950"/>
    <cellStyle name="Standard 3 4 2 4 3 2 3 2" xfId="7491"/>
    <cellStyle name="Standard 3 4 2 4 3 2 3 2 2" xfId="16059"/>
    <cellStyle name="Standard 3 4 2 4 3 2 3 2 2 2" xfId="32900"/>
    <cellStyle name="Standard 3 4 2 4 3 2 3 2 3" xfId="24609"/>
    <cellStyle name="Standard 3 4 2 4 3 2 3 2 4" xfId="41191"/>
    <cellStyle name="Standard 3 4 2 4 3 2 3 2 5" xfId="49741"/>
    <cellStyle name="Standard 3 4 2 4 3 2 3 3" xfId="11520"/>
    <cellStyle name="Standard 3 4 2 4 3 2 3 3 2" xfId="28361"/>
    <cellStyle name="Standard 3 4 2 4 3 2 3 4" xfId="20070"/>
    <cellStyle name="Standard 3 4 2 4 3 2 3 5" xfId="36652"/>
    <cellStyle name="Standard 3 4 2 4 3 2 3 6" xfId="45202"/>
    <cellStyle name="Standard 3 4 2 4 3 2 4" xfId="7488"/>
    <cellStyle name="Standard 3 4 2 4 3 2 4 2" xfId="16056"/>
    <cellStyle name="Standard 3 4 2 4 3 2 4 2 2" xfId="32897"/>
    <cellStyle name="Standard 3 4 2 4 3 2 4 3" xfId="24606"/>
    <cellStyle name="Standard 3 4 2 4 3 2 4 4" xfId="41188"/>
    <cellStyle name="Standard 3 4 2 4 3 2 4 5" xfId="49738"/>
    <cellStyle name="Standard 3 4 2 4 3 2 5" xfId="9448"/>
    <cellStyle name="Standard 3 4 2 4 3 2 5 2" xfId="26289"/>
    <cellStyle name="Standard 3 4 2 4 3 2 6" xfId="17998"/>
    <cellStyle name="Standard 3 4 2 4 3 2 7" xfId="34580"/>
    <cellStyle name="Standard 3 4 2 4 3 2 8" xfId="43130"/>
    <cellStyle name="Standard 3 4 2 4 3 3" xfId="1395"/>
    <cellStyle name="Standard 3 4 2 4 3 3 2" xfId="3468"/>
    <cellStyle name="Standard 3 4 2 4 3 3 2 2" xfId="7493"/>
    <cellStyle name="Standard 3 4 2 4 3 3 2 2 2" xfId="16061"/>
    <cellStyle name="Standard 3 4 2 4 3 3 2 2 2 2" xfId="32902"/>
    <cellStyle name="Standard 3 4 2 4 3 3 2 2 3" xfId="24611"/>
    <cellStyle name="Standard 3 4 2 4 3 3 2 2 4" xfId="41193"/>
    <cellStyle name="Standard 3 4 2 4 3 3 2 2 5" xfId="49743"/>
    <cellStyle name="Standard 3 4 2 4 3 3 2 3" xfId="12038"/>
    <cellStyle name="Standard 3 4 2 4 3 3 2 3 2" xfId="28879"/>
    <cellStyle name="Standard 3 4 2 4 3 3 2 4" xfId="20588"/>
    <cellStyle name="Standard 3 4 2 4 3 3 2 5" xfId="37170"/>
    <cellStyle name="Standard 3 4 2 4 3 3 2 6" xfId="45720"/>
    <cellStyle name="Standard 3 4 2 4 3 3 3" xfId="7492"/>
    <cellStyle name="Standard 3 4 2 4 3 3 3 2" xfId="16060"/>
    <cellStyle name="Standard 3 4 2 4 3 3 3 2 2" xfId="32901"/>
    <cellStyle name="Standard 3 4 2 4 3 3 3 3" xfId="24610"/>
    <cellStyle name="Standard 3 4 2 4 3 3 3 4" xfId="41192"/>
    <cellStyle name="Standard 3 4 2 4 3 3 3 5" xfId="49742"/>
    <cellStyle name="Standard 3 4 2 4 3 3 4" xfId="9966"/>
    <cellStyle name="Standard 3 4 2 4 3 3 4 2" xfId="26807"/>
    <cellStyle name="Standard 3 4 2 4 3 3 5" xfId="18516"/>
    <cellStyle name="Standard 3 4 2 4 3 3 6" xfId="35098"/>
    <cellStyle name="Standard 3 4 2 4 3 3 7" xfId="43648"/>
    <cellStyle name="Standard 3 4 2 4 3 4" xfId="2432"/>
    <cellStyle name="Standard 3 4 2 4 3 4 2" xfId="7494"/>
    <cellStyle name="Standard 3 4 2 4 3 4 2 2" xfId="16062"/>
    <cellStyle name="Standard 3 4 2 4 3 4 2 2 2" xfId="32903"/>
    <cellStyle name="Standard 3 4 2 4 3 4 2 3" xfId="24612"/>
    <cellStyle name="Standard 3 4 2 4 3 4 2 4" xfId="41194"/>
    <cellStyle name="Standard 3 4 2 4 3 4 2 5" xfId="49744"/>
    <cellStyle name="Standard 3 4 2 4 3 4 3" xfId="11002"/>
    <cellStyle name="Standard 3 4 2 4 3 4 3 2" xfId="27843"/>
    <cellStyle name="Standard 3 4 2 4 3 4 4" xfId="19552"/>
    <cellStyle name="Standard 3 4 2 4 3 4 5" xfId="36134"/>
    <cellStyle name="Standard 3 4 2 4 3 4 6" xfId="44684"/>
    <cellStyle name="Standard 3 4 2 4 3 5" xfId="7487"/>
    <cellStyle name="Standard 3 4 2 4 3 5 2" xfId="16055"/>
    <cellStyle name="Standard 3 4 2 4 3 5 2 2" xfId="32896"/>
    <cellStyle name="Standard 3 4 2 4 3 5 3" xfId="24605"/>
    <cellStyle name="Standard 3 4 2 4 3 5 4" xfId="41187"/>
    <cellStyle name="Standard 3 4 2 4 3 5 5" xfId="49737"/>
    <cellStyle name="Standard 3 4 2 4 3 6" xfId="8930"/>
    <cellStyle name="Standard 3 4 2 4 3 6 2" xfId="25772"/>
    <cellStyle name="Standard 3 4 2 4 3 7" xfId="17480"/>
    <cellStyle name="Standard 3 4 2 4 3 8" xfId="34062"/>
    <cellStyle name="Standard 3 4 2 4 3 9" xfId="42612"/>
    <cellStyle name="Standard 3 4 2 4 4" xfId="618"/>
    <cellStyle name="Standard 3 4 2 4 4 2" xfId="1654"/>
    <cellStyle name="Standard 3 4 2 4 4 2 2" xfId="3727"/>
    <cellStyle name="Standard 3 4 2 4 4 2 2 2" xfId="7497"/>
    <cellStyle name="Standard 3 4 2 4 4 2 2 2 2" xfId="16065"/>
    <cellStyle name="Standard 3 4 2 4 4 2 2 2 2 2" xfId="32906"/>
    <cellStyle name="Standard 3 4 2 4 4 2 2 2 3" xfId="24615"/>
    <cellStyle name="Standard 3 4 2 4 4 2 2 2 4" xfId="41197"/>
    <cellStyle name="Standard 3 4 2 4 4 2 2 2 5" xfId="49747"/>
    <cellStyle name="Standard 3 4 2 4 4 2 2 3" xfId="12297"/>
    <cellStyle name="Standard 3 4 2 4 4 2 2 3 2" xfId="29138"/>
    <cellStyle name="Standard 3 4 2 4 4 2 2 4" xfId="20847"/>
    <cellStyle name="Standard 3 4 2 4 4 2 2 5" xfId="37429"/>
    <cellStyle name="Standard 3 4 2 4 4 2 2 6" xfId="45979"/>
    <cellStyle name="Standard 3 4 2 4 4 2 3" xfId="7496"/>
    <cellStyle name="Standard 3 4 2 4 4 2 3 2" xfId="16064"/>
    <cellStyle name="Standard 3 4 2 4 4 2 3 2 2" xfId="32905"/>
    <cellStyle name="Standard 3 4 2 4 4 2 3 3" xfId="24614"/>
    <cellStyle name="Standard 3 4 2 4 4 2 3 4" xfId="41196"/>
    <cellStyle name="Standard 3 4 2 4 4 2 3 5" xfId="49746"/>
    <cellStyle name="Standard 3 4 2 4 4 2 4" xfId="10225"/>
    <cellStyle name="Standard 3 4 2 4 4 2 4 2" xfId="27066"/>
    <cellStyle name="Standard 3 4 2 4 4 2 5" xfId="18775"/>
    <cellStyle name="Standard 3 4 2 4 4 2 6" xfId="35357"/>
    <cellStyle name="Standard 3 4 2 4 4 2 7" xfId="43907"/>
    <cellStyle name="Standard 3 4 2 4 4 3" xfId="2691"/>
    <cellStyle name="Standard 3 4 2 4 4 3 2" xfId="7498"/>
    <cellStyle name="Standard 3 4 2 4 4 3 2 2" xfId="16066"/>
    <cellStyle name="Standard 3 4 2 4 4 3 2 2 2" xfId="32907"/>
    <cellStyle name="Standard 3 4 2 4 4 3 2 3" xfId="24616"/>
    <cellStyle name="Standard 3 4 2 4 4 3 2 4" xfId="41198"/>
    <cellStyle name="Standard 3 4 2 4 4 3 2 5" xfId="49748"/>
    <cellStyle name="Standard 3 4 2 4 4 3 3" xfId="11261"/>
    <cellStyle name="Standard 3 4 2 4 4 3 3 2" xfId="28102"/>
    <cellStyle name="Standard 3 4 2 4 4 3 4" xfId="19811"/>
    <cellStyle name="Standard 3 4 2 4 4 3 5" xfId="36393"/>
    <cellStyle name="Standard 3 4 2 4 4 3 6" xfId="44943"/>
    <cellStyle name="Standard 3 4 2 4 4 4" xfId="7495"/>
    <cellStyle name="Standard 3 4 2 4 4 4 2" xfId="16063"/>
    <cellStyle name="Standard 3 4 2 4 4 4 2 2" xfId="32904"/>
    <cellStyle name="Standard 3 4 2 4 4 4 3" xfId="24613"/>
    <cellStyle name="Standard 3 4 2 4 4 4 4" xfId="41195"/>
    <cellStyle name="Standard 3 4 2 4 4 4 5" xfId="49745"/>
    <cellStyle name="Standard 3 4 2 4 4 5" xfId="9189"/>
    <cellStyle name="Standard 3 4 2 4 4 5 2" xfId="26030"/>
    <cellStyle name="Standard 3 4 2 4 4 6" xfId="17739"/>
    <cellStyle name="Standard 3 4 2 4 4 7" xfId="34321"/>
    <cellStyle name="Standard 3 4 2 4 4 8" xfId="42871"/>
    <cellStyle name="Standard 3 4 2 4 5" xfId="1136"/>
    <cellStyle name="Standard 3 4 2 4 5 2" xfId="3209"/>
    <cellStyle name="Standard 3 4 2 4 5 2 2" xfId="7500"/>
    <cellStyle name="Standard 3 4 2 4 5 2 2 2" xfId="16068"/>
    <cellStyle name="Standard 3 4 2 4 5 2 2 2 2" xfId="32909"/>
    <cellStyle name="Standard 3 4 2 4 5 2 2 3" xfId="24618"/>
    <cellStyle name="Standard 3 4 2 4 5 2 2 4" xfId="41200"/>
    <cellStyle name="Standard 3 4 2 4 5 2 2 5" xfId="49750"/>
    <cellStyle name="Standard 3 4 2 4 5 2 3" xfId="11779"/>
    <cellStyle name="Standard 3 4 2 4 5 2 3 2" xfId="28620"/>
    <cellStyle name="Standard 3 4 2 4 5 2 4" xfId="20329"/>
    <cellStyle name="Standard 3 4 2 4 5 2 5" xfId="36911"/>
    <cellStyle name="Standard 3 4 2 4 5 2 6" xfId="45461"/>
    <cellStyle name="Standard 3 4 2 4 5 3" xfId="7499"/>
    <cellStyle name="Standard 3 4 2 4 5 3 2" xfId="16067"/>
    <cellStyle name="Standard 3 4 2 4 5 3 2 2" xfId="32908"/>
    <cellStyle name="Standard 3 4 2 4 5 3 3" xfId="24617"/>
    <cellStyle name="Standard 3 4 2 4 5 3 4" xfId="41199"/>
    <cellStyle name="Standard 3 4 2 4 5 3 5" xfId="49749"/>
    <cellStyle name="Standard 3 4 2 4 5 4" xfId="9707"/>
    <cellStyle name="Standard 3 4 2 4 5 4 2" xfId="26548"/>
    <cellStyle name="Standard 3 4 2 4 5 5" xfId="18257"/>
    <cellStyle name="Standard 3 4 2 4 5 6" xfId="34839"/>
    <cellStyle name="Standard 3 4 2 4 5 7" xfId="43389"/>
    <cellStyle name="Standard 3 4 2 4 6" xfId="2173"/>
    <cellStyle name="Standard 3 4 2 4 6 2" xfId="7501"/>
    <cellStyle name="Standard 3 4 2 4 6 2 2" xfId="16069"/>
    <cellStyle name="Standard 3 4 2 4 6 2 2 2" xfId="32910"/>
    <cellStyle name="Standard 3 4 2 4 6 2 3" xfId="24619"/>
    <cellStyle name="Standard 3 4 2 4 6 2 4" xfId="41201"/>
    <cellStyle name="Standard 3 4 2 4 6 2 5" xfId="49751"/>
    <cellStyle name="Standard 3 4 2 4 6 3" xfId="10743"/>
    <cellStyle name="Standard 3 4 2 4 6 3 2" xfId="27584"/>
    <cellStyle name="Standard 3 4 2 4 6 4" xfId="19293"/>
    <cellStyle name="Standard 3 4 2 4 6 5" xfId="35875"/>
    <cellStyle name="Standard 3 4 2 4 6 6" xfId="44425"/>
    <cellStyle name="Standard 3 4 2 4 7" xfId="7470"/>
    <cellStyle name="Standard 3 4 2 4 7 2" xfId="16038"/>
    <cellStyle name="Standard 3 4 2 4 7 2 2" xfId="32879"/>
    <cellStyle name="Standard 3 4 2 4 7 3" xfId="24588"/>
    <cellStyle name="Standard 3 4 2 4 7 4" xfId="41170"/>
    <cellStyle name="Standard 3 4 2 4 7 5" xfId="49720"/>
    <cellStyle name="Standard 3 4 2 4 8" xfId="8411"/>
    <cellStyle name="Standard 3 4 2 4 8 2" xfId="16962"/>
    <cellStyle name="Standard 3 4 2 4 8 3" xfId="25512"/>
    <cellStyle name="Standard 3 4 2 4 8 4" xfId="42094"/>
    <cellStyle name="Standard 3 4 2 4 8 5" xfId="50644"/>
    <cellStyle name="Standard 3 4 2 4 9" xfId="8671"/>
    <cellStyle name="Standard 3 4 2 5" xfId="159"/>
    <cellStyle name="Standard 3 4 2 5 10" xfId="33867"/>
    <cellStyle name="Standard 3 4 2 5 11" xfId="42417"/>
    <cellStyle name="Standard 3 4 2 5 2" xfId="423"/>
    <cellStyle name="Standard 3 4 2 5 2 2" xfId="941"/>
    <cellStyle name="Standard 3 4 2 5 2 2 2" xfId="1977"/>
    <cellStyle name="Standard 3 4 2 5 2 2 2 2" xfId="4050"/>
    <cellStyle name="Standard 3 4 2 5 2 2 2 2 2" xfId="7506"/>
    <cellStyle name="Standard 3 4 2 5 2 2 2 2 2 2" xfId="16074"/>
    <cellStyle name="Standard 3 4 2 5 2 2 2 2 2 2 2" xfId="32915"/>
    <cellStyle name="Standard 3 4 2 5 2 2 2 2 2 3" xfId="24624"/>
    <cellStyle name="Standard 3 4 2 5 2 2 2 2 2 4" xfId="41206"/>
    <cellStyle name="Standard 3 4 2 5 2 2 2 2 2 5" xfId="49756"/>
    <cellStyle name="Standard 3 4 2 5 2 2 2 2 3" xfId="12620"/>
    <cellStyle name="Standard 3 4 2 5 2 2 2 2 3 2" xfId="29461"/>
    <cellStyle name="Standard 3 4 2 5 2 2 2 2 4" xfId="21170"/>
    <cellStyle name="Standard 3 4 2 5 2 2 2 2 5" xfId="37752"/>
    <cellStyle name="Standard 3 4 2 5 2 2 2 2 6" xfId="46302"/>
    <cellStyle name="Standard 3 4 2 5 2 2 2 3" xfId="7505"/>
    <cellStyle name="Standard 3 4 2 5 2 2 2 3 2" xfId="16073"/>
    <cellStyle name="Standard 3 4 2 5 2 2 2 3 2 2" xfId="32914"/>
    <cellStyle name="Standard 3 4 2 5 2 2 2 3 3" xfId="24623"/>
    <cellStyle name="Standard 3 4 2 5 2 2 2 3 4" xfId="41205"/>
    <cellStyle name="Standard 3 4 2 5 2 2 2 3 5" xfId="49755"/>
    <cellStyle name="Standard 3 4 2 5 2 2 2 4" xfId="10548"/>
    <cellStyle name="Standard 3 4 2 5 2 2 2 4 2" xfId="27389"/>
    <cellStyle name="Standard 3 4 2 5 2 2 2 5" xfId="19098"/>
    <cellStyle name="Standard 3 4 2 5 2 2 2 6" xfId="35680"/>
    <cellStyle name="Standard 3 4 2 5 2 2 2 7" xfId="44230"/>
    <cellStyle name="Standard 3 4 2 5 2 2 3" xfId="3014"/>
    <cellStyle name="Standard 3 4 2 5 2 2 3 2" xfId="7507"/>
    <cellStyle name="Standard 3 4 2 5 2 2 3 2 2" xfId="16075"/>
    <cellStyle name="Standard 3 4 2 5 2 2 3 2 2 2" xfId="32916"/>
    <cellStyle name="Standard 3 4 2 5 2 2 3 2 3" xfId="24625"/>
    <cellStyle name="Standard 3 4 2 5 2 2 3 2 4" xfId="41207"/>
    <cellStyle name="Standard 3 4 2 5 2 2 3 2 5" xfId="49757"/>
    <cellStyle name="Standard 3 4 2 5 2 2 3 3" xfId="11584"/>
    <cellStyle name="Standard 3 4 2 5 2 2 3 3 2" xfId="28425"/>
    <cellStyle name="Standard 3 4 2 5 2 2 3 4" xfId="20134"/>
    <cellStyle name="Standard 3 4 2 5 2 2 3 5" xfId="36716"/>
    <cellStyle name="Standard 3 4 2 5 2 2 3 6" xfId="45266"/>
    <cellStyle name="Standard 3 4 2 5 2 2 4" xfId="7504"/>
    <cellStyle name="Standard 3 4 2 5 2 2 4 2" xfId="16072"/>
    <cellStyle name="Standard 3 4 2 5 2 2 4 2 2" xfId="32913"/>
    <cellStyle name="Standard 3 4 2 5 2 2 4 3" xfId="24622"/>
    <cellStyle name="Standard 3 4 2 5 2 2 4 4" xfId="41204"/>
    <cellStyle name="Standard 3 4 2 5 2 2 4 5" xfId="49754"/>
    <cellStyle name="Standard 3 4 2 5 2 2 5" xfId="9512"/>
    <cellStyle name="Standard 3 4 2 5 2 2 5 2" xfId="26353"/>
    <cellStyle name="Standard 3 4 2 5 2 2 6" xfId="18062"/>
    <cellStyle name="Standard 3 4 2 5 2 2 7" xfId="34644"/>
    <cellStyle name="Standard 3 4 2 5 2 2 8" xfId="43194"/>
    <cellStyle name="Standard 3 4 2 5 2 3" xfId="1459"/>
    <cellStyle name="Standard 3 4 2 5 2 3 2" xfId="3532"/>
    <cellStyle name="Standard 3 4 2 5 2 3 2 2" xfId="7509"/>
    <cellStyle name="Standard 3 4 2 5 2 3 2 2 2" xfId="16077"/>
    <cellStyle name="Standard 3 4 2 5 2 3 2 2 2 2" xfId="32918"/>
    <cellStyle name="Standard 3 4 2 5 2 3 2 2 3" xfId="24627"/>
    <cellStyle name="Standard 3 4 2 5 2 3 2 2 4" xfId="41209"/>
    <cellStyle name="Standard 3 4 2 5 2 3 2 2 5" xfId="49759"/>
    <cellStyle name="Standard 3 4 2 5 2 3 2 3" xfId="12102"/>
    <cellStyle name="Standard 3 4 2 5 2 3 2 3 2" xfId="28943"/>
    <cellStyle name="Standard 3 4 2 5 2 3 2 4" xfId="20652"/>
    <cellStyle name="Standard 3 4 2 5 2 3 2 5" xfId="37234"/>
    <cellStyle name="Standard 3 4 2 5 2 3 2 6" xfId="45784"/>
    <cellStyle name="Standard 3 4 2 5 2 3 3" xfId="7508"/>
    <cellStyle name="Standard 3 4 2 5 2 3 3 2" xfId="16076"/>
    <cellStyle name="Standard 3 4 2 5 2 3 3 2 2" xfId="32917"/>
    <cellStyle name="Standard 3 4 2 5 2 3 3 3" xfId="24626"/>
    <cellStyle name="Standard 3 4 2 5 2 3 3 4" xfId="41208"/>
    <cellStyle name="Standard 3 4 2 5 2 3 3 5" xfId="49758"/>
    <cellStyle name="Standard 3 4 2 5 2 3 4" xfId="10030"/>
    <cellStyle name="Standard 3 4 2 5 2 3 4 2" xfId="26871"/>
    <cellStyle name="Standard 3 4 2 5 2 3 5" xfId="18580"/>
    <cellStyle name="Standard 3 4 2 5 2 3 6" xfId="35162"/>
    <cellStyle name="Standard 3 4 2 5 2 3 7" xfId="43712"/>
    <cellStyle name="Standard 3 4 2 5 2 4" xfId="2496"/>
    <cellStyle name="Standard 3 4 2 5 2 4 2" xfId="7510"/>
    <cellStyle name="Standard 3 4 2 5 2 4 2 2" xfId="16078"/>
    <cellStyle name="Standard 3 4 2 5 2 4 2 2 2" xfId="32919"/>
    <cellStyle name="Standard 3 4 2 5 2 4 2 3" xfId="24628"/>
    <cellStyle name="Standard 3 4 2 5 2 4 2 4" xfId="41210"/>
    <cellStyle name="Standard 3 4 2 5 2 4 2 5" xfId="49760"/>
    <cellStyle name="Standard 3 4 2 5 2 4 3" xfId="11066"/>
    <cellStyle name="Standard 3 4 2 5 2 4 3 2" xfId="27907"/>
    <cellStyle name="Standard 3 4 2 5 2 4 4" xfId="19616"/>
    <cellStyle name="Standard 3 4 2 5 2 4 5" xfId="36198"/>
    <cellStyle name="Standard 3 4 2 5 2 4 6" xfId="44748"/>
    <cellStyle name="Standard 3 4 2 5 2 5" xfId="7503"/>
    <cellStyle name="Standard 3 4 2 5 2 5 2" xfId="16071"/>
    <cellStyle name="Standard 3 4 2 5 2 5 2 2" xfId="32912"/>
    <cellStyle name="Standard 3 4 2 5 2 5 3" xfId="24621"/>
    <cellStyle name="Standard 3 4 2 5 2 5 4" xfId="41203"/>
    <cellStyle name="Standard 3 4 2 5 2 5 5" xfId="49753"/>
    <cellStyle name="Standard 3 4 2 5 2 6" xfId="8994"/>
    <cellStyle name="Standard 3 4 2 5 2 6 2" xfId="25836"/>
    <cellStyle name="Standard 3 4 2 5 2 7" xfId="17544"/>
    <cellStyle name="Standard 3 4 2 5 2 8" xfId="34126"/>
    <cellStyle name="Standard 3 4 2 5 2 9" xfId="42676"/>
    <cellStyle name="Standard 3 4 2 5 3" xfId="682"/>
    <cellStyle name="Standard 3 4 2 5 3 2" xfId="1718"/>
    <cellStyle name="Standard 3 4 2 5 3 2 2" xfId="3791"/>
    <cellStyle name="Standard 3 4 2 5 3 2 2 2" xfId="7513"/>
    <cellStyle name="Standard 3 4 2 5 3 2 2 2 2" xfId="16081"/>
    <cellStyle name="Standard 3 4 2 5 3 2 2 2 2 2" xfId="32922"/>
    <cellStyle name="Standard 3 4 2 5 3 2 2 2 3" xfId="24631"/>
    <cellStyle name="Standard 3 4 2 5 3 2 2 2 4" xfId="41213"/>
    <cellStyle name="Standard 3 4 2 5 3 2 2 2 5" xfId="49763"/>
    <cellStyle name="Standard 3 4 2 5 3 2 2 3" xfId="12361"/>
    <cellStyle name="Standard 3 4 2 5 3 2 2 3 2" xfId="29202"/>
    <cellStyle name="Standard 3 4 2 5 3 2 2 4" xfId="20911"/>
    <cellStyle name="Standard 3 4 2 5 3 2 2 5" xfId="37493"/>
    <cellStyle name="Standard 3 4 2 5 3 2 2 6" xfId="46043"/>
    <cellStyle name="Standard 3 4 2 5 3 2 3" xfId="7512"/>
    <cellStyle name="Standard 3 4 2 5 3 2 3 2" xfId="16080"/>
    <cellStyle name="Standard 3 4 2 5 3 2 3 2 2" xfId="32921"/>
    <cellStyle name="Standard 3 4 2 5 3 2 3 3" xfId="24630"/>
    <cellStyle name="Standard 3 4 2 5 3 2 3 4" xfId="41212"/>
    <cellStyle name="Standard 3 4 2 5 3 2 3 5" xfId="49762"/>
    <cellStyle name="Standard 3 4 2 5 3 2 4" xfId="10289"/>
    <cellStyle name="Standard 3 4 2 5 3 2 4 2" xfId="27130"/>
    <cellStyle name="Standard 3 4 2 5 3 2 5" xfId="18839"/>
    <cellStyle name="Standard 3 4 2 5 3 2 6" xfId="35421"/>
    <cellStyle name="Standard 3 4 2 5 3 2 7" xfId="43971"/>
    <cellStyle name="Standard 3 4 2 5 3 3" xfId="2755"/>
    <cellStyle name="Standard 3 4 2 5 3 3 2" xfId="7514"/>
    <cellStyle name="Standard 3 4 2 5 3 3 2 2" xfId="16082"/>
    <cellStyle name="Standard 3 4 2 5 3 3 2 2 2" xfId="32923"/>
    <cellStyle name="Standard 3 4 2 5 3 3 2 3" xfId="24632"/>
    <cellStyle name="Standard 3 4 2 5 3 3 2 4" xfId="41214"/>
    <cellStyle name="Standard 3 4 2 5 3 3 2 5" xfId="49764"/>
    <cellStyle name="Standard 3 4 2 5 3 3 3" xfId="11325"/>
    <cellStyle name="Standard 3 4 2 5 3 3 3 2" xfId="28166"/>
    <cellStyle name="Standard 3 4 2 5 3 3 4" xfId="19875"/>
    <cellStyle name="Standard 3 4 2 5 3 3 5" xfId="36457"/>
    <cellStyle name="Standard 3 4 2 5 3 3 6" xfId="45007"/>
    <cellStyle name="Standard 3 4 2 5 3 4" xfId="7511"/>
    <cellStyle name="Standard 3 4 2 5 3 4 2" xfId="16079"/>
    <cellStyle name="Standard 3 4 2 5 3 4 2 2" xfId="32920"/>
    <cellStyle name="Standard 3 4 2 5 3 4 3" xfId="24629"/>
    <cellStyle name="Standard 3 4 2 5 3 4 4" xfId="41211"/>
    <cellStyle name="Standard 3 4 2 5 3 4 5" xfId="49761"/>
    <cellStyle name="Standard 3 4 2 5 3 5" xfId="9253"/>
    <cellStyle name="Standard 3 4 2 5 3 5 2" xfId="26094"/>
    <cellStyle name="Standard 3 4 2 5 3 6" xfId="17803"/>
    <cellStyle name="Standard 3 4 2 5 3 7" xfId="34385"/>
    <cellStyle name="Standard 3 4 2 5 3 8" xfId="42935"/>
    <cellStyle name="Standard 3 4 2 5 4" xfId="1200"/>
    <cellStyle name="Standard 3 4 2 5 4 2" xfId="3273"/>
    <cellStyle name="Standard 3 4 2 5 4 2 2" xfId="7516"/>
    <cellStyle name="Standard 3 4 2 5 4 2 2 2" xfId="16084"/>
    <cellStyle name="Standard 3 4 2 5 4 2 2 2 2" xfId="32925"/>
    <cellStyle name="Standard 3 4 2 5 4 2 2 3" xfId="24634"/>
    <cellStyle name="Standard 3 4 2 5 4 2 2 4" xfId="41216"/>
    <cellStyle name="Standard 3 4 2 5 4 2 2 5" xfId="49766"/>
    <cellStyle name="Standard 3 4 2 5 4 2 3" xfId="11843"/>
    <cellStyle name="Standard 3 4 2 5 4 2 3 2" xfId="28684"/>
    <cellStyle name="Standard 3 4 2 5 4 2 4" xfId="20393"/>
    <cellStyle name="Standard 3 4 2 5 4 2 5" xfId="36975"/>
    <cellStyle name="Standard 3 4 2 5 4 2 6" xfId="45525"/>
    <cellStyle name="Standard 3 4 2 5 4 3" xfId="7515"/>
    <cellStyle name="Standard 3 4 2 5 4 3 2" xfId="16083"/>
    <cellStyle name="Standard 3 4 2 5 4 3 2 2" xfId="32924"/>
    <cellStyle name="Standard 3 4 2 5 4 3 3" xfId="24633"/>
    <cellStyle name="Standard 3 4 2 5 4 3 4" xfId="41215"/>
    <cellStyle name="Standard 3 4 2 5 4 3 5" xfId="49765"/>
    <cellStyle name="Standard 3 4 2 5 4 4" xfId="9771"/>
    <cellStyle name="Standard 3 4 2 5 4 4 2" xfId="26612"/>
    <cellStyle name="Standard 3 4 2 5 4 5" xfId="18321"/>
    <cellStyle name="Standard 3 4 2 5 4 6" xfId="34903"/>
    <cellStyle name="Standard 3 4 2 5 4 7" xfId="43453"/>
    <cellStyle name="Standard 3 4 2 5 5" xfId="2237"/>
    <cellStyle name="Standard 3 4 2 5 5 2" xfId="7517"/>
    <cellStyle name="Standard 3 4 2 5 5 2 2" xfId="16085"/>
    <cellStyle name="Standard 3 4 2 5 5 2 2 2" xfId="32926"/>
    <cellStyle name="Standard 3 4 2 5 5 2 3" xfId="24635"/>
    <cellStyle name="Standard 3 4 2 5 5 2 4" xfId="41217"/>
    <cellStyle name="Standard 3 4 2 5 5 2 5" xfId="49767"/>
    <cellStyle name="Standard 3 4 2 5 5 3" xfId="10807"/>
    <cellStyle name="Standard 3 4 2 5 5 3 2" xfId="27648"/>
    <cellStyle name="Standard 3 4 2 5 5 4" xfId="19357"/>
    <cellStyle name="Standard 3 4 2 5 5 5" xfId="35939"/>
    <cellStyle name="Standard 3 4 2 5 5 6" xfId="44489"/>
    <cellStyle name="Standard 3 4 2 5 6" xfId="7502"/>
    <cellStyle name="Standard 3 4 2 5 6 2" xfId="16070"/>
    <cellStyle name="Standard 3 4 2 5 6 2 2" xfId="32911"/>
    <cellStyle name="Standard 3 4 2 5 6 3" xfId="24620"/>
    <cellStyle name="Standard 3 4 2 5 6 4" xfId="41202"/>
    <cellStyle name="Standard 3 4 2 5 6 5" xfId="49752"/>
    <cellStyle name="Standard 3 4 2 5 7" xfId="8475"/>
    <cellStyle name="Standard 3 4 2 5 7 2" xfId="17026"/>
    <cellStyle name="Standard 3 4 2 5 7 3" xfId="25576"/>
    <cellStyle name="Standard 3 4 2 5 7 4" xfId="42158"/>
    <cellStyle name="Standard 3 4 2 5 7 5" xfId="50708"/>
    <cellStyle name="Standard 3 4 2 5 8" xfId="8735"/>
    <cellStyle name="Standard 3 4 2 5 9" xfId="17285"/>
    <cellStyle name="Standard 3 4 2 6" xfId="295"/>
    <cellStyle name="Standard 3 4 2 6 2" xfId="813"/>
    <cellStyle name="Standard 3 4 2 6 2 2" xfId="1849"/>
    <cellStyle name="Standard 3 4 2 6 2 2 2" xfId="3922"/>
    <cellStyle name="Standard 3 4 2 6 2 2 2 2" xfId="7521"/>
    <cellStyle name="Standard 3 4 2 6 2 2 2 2 2" xfId="16089"/>
    <cellStyle name="Standard 3 4 2 6 2 2 2 2 2 2" xfId="32930"/>
    <cellStyle name="Standard 3 4 2 6 2 2 2 2 3" xfId="24639"/>
    <cellStyle name="Standard 3 4 2 6 2 2 2 2 4" xfId="41221"/>
    <cellStyle name="Standard 3 4 2 6 2 2 2 2 5" xfId="49771"/>
    <cellStyle name="Standard 3 4 2 6 2 2 2 3" xfId="12492"/>
    <cellStyle name="Standard 3 4 2 6 2 2 2 3 2" xfId="29333"/>
    <cellStyle name="Standard 3 4 2 6 2 2 2 4" xfId="21042"/>
    <cellStyle name="Standard 3 4 2 6 2 2 2 5" xfId="37624"/>
    <cellStyle name="Standard 3 4 2 6 2 2 2 6" xfId="46174"/>
    <cellStyle name="Standard 3 4 2 6 2 2 3" xfId="7520"/>
    <cellStyle name="Standard 3 4 2 6 2 2 3 2" xfId="16088"/>
    <cellStyle name="Standard 3 4 2 6 2 2 3 2 2" xfId="32929"/>
    <cellStyle name="Standard 3 4 2 6 2 2 3 3" xfId="24638"/>
    <cellStyle name="Standard 3 4 2 6 2 2 3 4" xfId="41220"/>
    <cellStyle name="Standard 3 4 2 6 2 2 3 5" xfId="49770"/>
    <cellStyle name="Standard 3 4 2 6 2 2 4" xfId="10420"/>
    <cellStyle name="Standard 3 4 2 6 2 2 4 2" xfId="27261"/>
    <cellStyle name="Standard 3 4 2 6 2 2 5" xfId="18970"/>
    <cellStyle name="Standard 3 4 2 6 2 2 6" xfId="35552"/>
    <cellStyle name="Standard 3 4 2 6 2 2 7" xfId="44102"/>
    <cellStyle name="Standard 3 4 2 6 2 3" xfId="2886"/>
    <cellStyle name="Standard 3 4 2 6 2 3 2" xfId="7522"/>
    <cellStyle name="Standard 3 4 2 6 2 3 2 2" xfId="16090"/>
    <cellStyle name="Standard 3 4 2 6 2 3 2 2 2" xfId="32931"/>
    <cellStyle name="Standard 3 4 2 6 2 3 2 3" xfId="24640"/>
    <cellStyle name="Standard 3 4 2 6 2 3 2 4" xfId="41222"/>
    <cellStyle name="Standard 3 4 2 6 2 3 2 5" xfId="49772"/>
    <cellStyle name="Standard 3 4 2 6 2 3 3" xfId="11456"/>
    <cellStyle name="Standard 3 4 2 6 2 3 3 2" xfId="28297"/>
    <cellStyle name="Standard 3 4 2 6 2 3 4" xfId="20006"/>
    <cellStyle name="Standard 3 4 2 6 2 3 5" xfId="36588"/>
    <cellStyle name="Standard 3 4 2 6 2 3 6" xfId="45138"/>
    <cellStyle name="Standard 3 4 2 6 2 4" xfId="7519"/>
    <cellStyle name="Standard 3 4 2 6 2 4 2" xfId="16087"/>
    <cellStyle name="Standard 3 4 2 6 2 4 2 2" xfId="32928"/>
    <cellStyle name="Standard 3 4 2 6 2 4 3" xfId="24637"/>
    <cellStyle name="Standard 3 4 2 6 2 4 4" xfId="41219"/>
    <cellStyle name="Standard 3 4 2 6 2 4 5" xfId="49769"/>
    <cellStyle name="Standard 3 4 2 6 2 5" xfId="9384"/>
    <cellStyle name="Standard 3 4 2 6 2 5 2" xfId="26225"/>
    <cellStyle name="Standard 3 4 2 6 2 6" xfId="17934"/>
    <cellStyle name="Standard 3 4 2 6 2 7" xfId="34516"/>
    <cellStyle name="Standard 3 4 2 6 2 8" xfId="43066"/>
    <cellStyle name="Standard 3 4 2 6 3" xfId="1331"/>
    <cellStyle name="Standard 3 4 2 6 3 2" xfId="3404"/>
    <cellStyle name="Standard 3 4 2 6 3 2 2" xfId="7524"/>
    <cellStyle name="Standard 3 4 2 6 3 2 2 2" xfId="16092"/>
    <cellStyle name="Standard 3 4 2 6 3 2 2 2 2" xfId="32933"/>
    <cellStyle name="Standard 3 4 2 6 3 2 2 3" xfId="24642"/>
    <cellStyle name="Standard 3 4 2 6 3 2 2 4" xfId="41224"/>
    <cellStyle name="Standard 3 4 2 6 3 2 2 5" xfId="49774"/>
    <cellStyle name="Standard 3 4 2 6 3 2 3" xfId="11974"/>
    <cellStyle name="Standard 3 4 2 6 3 2 3 2" xfId="28815"/>
    <cellStyle name="Standard 3 4 2 6 3 2 4" xfId="20524"/>
    <cellStyle name="Standard 3 4 2 6 3 2 5" xfId="37106"/>
    <cellStyle name="Standard 3 4 2 6 3 2 6" xfId="45656"/>
    <cellStyle name="Standard 3 4 2 6 3 3" xfId="7523"/>
    <cellStyle name="Standard 3 4 2 6 3 3 2" xfId="16091"/>
    <cellStyle name="Standard 3 4 2 6 3 3 2 2" xfId="32932"/>
    <cellStyle name="Standard 3 4 2 6 3 3 3" xfId="24641"/>
    <cellStyle name="Standard 3 4 2 6 3 3 4" xfId="41223"/>
    <cellStyle name="Standard 3 4 2 6 3 3 5" xfId="49773"/>
    <cellStyle name="Standard 3 4 2 6 3 4" xfId="9902"/>
    <cellStyle name="Standard 3 4 2 6 3 4 2" xfId="26743"/>
    <cellStyle name="Standard 3 4 2 6 3 5" xfId="18452"/>
    <cellStyle name="Standard 3 4 2 6 3 6" xfId="35034"/>
    <cellStyle name="Standard 3 4 2 6 3 7" xfId="43584"/>
    <cellStyle name="Standard 3 4 2 6 4" xfId="2368"/>
    <cellStyle name="Standard 3 4 2 6 4 2" xfId="7525"/>
    <cellStyle name="Standard 3 4 2 6 4 2 2" xfId="16093"/>
    <cellStyle name="Standard 3 4 2 6 4 2 2 2" xfId="32934"/>
    <cellStyle name="Standard 3 4 2 6 4 2 3" xfId="24643"/>
    <cellStyle name="Standard 3 4 2 6 4 2 4" xfId="41225"/>
    <cellStyle name="Standard 3 4 2 6 4 2 5" xfId="49775"/>
    <cellStyle name="Standard 3 4 2 6 4 3" xfId="10938"/>
    <cellStyle name="Standard 3 4 2 6 4 3 2" xfId="27779"/>
    <cellStyle name="Standard 3 4 2 6 4 4" xfId="19488"/>
    <cellStyle name="Standard 3 4 2 6 4 5" xfId="36070"/>
    <cellStyle name="Standard 3 4 2 6 4 6" xfId="44620"/>
    <cellStyle name="Standard 3 4 2 6 5" xfId="7518"/>
    <cellStyle name="Standard 3 4 2 6 5 2" xfId="16086"/>
    <cellStyle name="Standard 3 4 2 6 5 2 2" xfId="32927"/>
    <cellStyle name="Standard 3 4 2 6 5 3" xfId="24636"/>
    <cellStyle name="Standard 3 4 2 6 5 4" xfId="41218"/>
    <cellStyle name="Standard 3 4 2 6 5 5" xfId="49768"/>
    <cellStyle name="Standard 3 4 2 6 6" xfId="8866"/>
    <cellStyle name="Standard 3 4 2 6 6 2" xfId="25708"/>
    <cellStyle name="Standard 3 4 2 6 7" xfId="17416"/>
    <cellStyle name="Standard 3 4 2 6 8" xfId="33998"/>
    <cellStyle name="Standard 3 4 2 6 9" xfId="42548"/>
    <cellStyle name="Standard 3 4 2 7" xfId="554"/>
    <cellStyle name="Standard 3 4 2 7 2" xfId="1590"/>
    <cellStyle name="Standard 3 4 2 7 2 2" xfId="3663"/>
    <cellStyle name="Standard 3 4 2 7 2 2 2" xfId="7528"/>
    <cellStyle name="Standard 3 4 2 7 2 2 2 2" xfId="16096"/>
    <cellStyle name="Standard 3 4 2 7 2 2 2 2 2" xfId="32937"/>
    <cellStyle name="Standard 3 4 2 7 2 2 2 3" xfId="24646"/>
    <cellStyle name="Standard 3 4 2 7 2 2 2 4" xfId="41228"/>
    <cellStyle name="Standard 3 4 2 7 2 2 2 5" xfId="49778"/>
    <cellStyle name="Standard 3 4 2 7 2 2 3" xfId="12233"/>
    <cellStyle name="Standard 3 4 2 7 2 2 3 2" xfId="29074"/>
    <cellStyle name="Standard 3 4 2 7 2 2 4" xfId="20783"/>
    <cellStyle name="Standard 3 4 2 7 2 2 5" xfId="37365"/>
    <cellStyle name="Standard 3 4 2 7 2 2 6" xfId="45915"/>
    <cellStyle name="Standard 3 4 2 7 2 3" xfId="7527"/>
    <cellStyle name="Standard 3 4 2 7 2 3 2" xfId="16095"/>
    <cellStyle name="Standard 3 4 2 7 2 3 2 2" xfId="32936"/>
    <cellStyle name="Standard 3 4 2 7 2 3 3" xfId="24645"/>
    <cellStyle name="Standard 3 4 2 7 2 3 4" xfId="41227"/>
    <cellStyle name="Standard 3 4 2 7 2 3 5" xfId="49777"/>
    <cellStyle name="Standard 3 4 2 7 2 4" xfId="10161"/>
    <cellStyle name="Standard 3 4 2 7 2 4 2" xfId="27002"/>
    <cellStyle name="Standard 3 4 2 7 2 5" xfId="18711"/>
    <cellStyle name="Standard 3 4 2 7 2 6" xfId="35293"/>
    <cellStyle name="Standard 3 4 2 7 2 7" xfId="43843"/>
    <cellStyle name="Standard 3 4 2 7 3" xfId="2627"/>
    <cellStyle name="Standard 3 4 2 7 3 2" xfId="7529"/>
    <cellStyle name="Standard 3 4 2 7 3 2 2" xfId="16097"/>
    <cellStyle name="Standard 3 4 2 7 3 2 2 2" xfId="32938"/>
    <cellStyle name="Standard 3 4 2 7 3 2 3" xfId="24647"/>
    <cellStyle name="Standard 3 4 2 7 3 2 4" xfId="41229"/>
    <cellStyle name="Standard 3 4 2 7 3 2 5" xfId="49779"/>
    <cellStyle name="Standard 3 4 2 7 3 3" xfId="11197"/>
    <cellStyle name="Standard 3 4 2 7 3 3 2" xfId="28038"/>
    <cellStyle name="Standard 3 4 2 7 3 4" xfId="19747"/>
    <cellStyle name="Standard 3 4 2 7 3 5" xfId="36329"/>
    <cellStyle name="Standard 3 4 2 7 3 6" xfId="44879"/>
    <cellStyle name="Standard 3 4 2 7 4" xfId="7526"/>
    <cellStyle name="Standard 3 4 2 7 4 2" xfId="16094"/>
    <cellStyle name="Standard 3 4 2 7 4 2 2" xfId="32935"/>
    <cellStyle name="Standard 3 4 2 7 4 3" xfId="24644"/>
    <cellStyle name="Standard 3 4 2 7 4 4" xfId="41226"/>
    <cellStyle name="Standard 3 4 2 7 4 5" xfId="49776"/>
    <cellStyle name="Standard 3 4 2 7 5" xfId="9125"/>
    <cellStyle name="Standard 3 4 2 7 5 2" xfId="25966"/>
    <cellStyle name="Standard 3 4 2 7 6" xfId="17675"/>
    <cellStyle name="Standard 3 4 2 7 7" xfId="34257"/>
    <cellStyle name="Standard 3 4 2 7 8" xfId="42807"/>
    <cellStyle name="Standard 3 4 2 8" xfId="1072"/>
    <cellStyle name="Standard 3 4 2 8 2" xfId="3145"/>
    <cellStyle name="Standard 3 4 2 8 2 2" xfId="7531"/>
    <cellStyle name="Standard 3 4 2 8 2 2 2" xfId="16099"/>
    <cellStyle name="Standard 3 4 2 8 2 2 2 2" xfId="32940"/>
    <cellStyle name="Standard 3 4 2 8 2 2 3" xfId="24649"/>
    <cellStyle name="Standard 3 4 2 8 2 2 4" xfId="41231"/>
    <cellStyle name="Standard 3 4 2 8 2 2 5" xfId="49781"/>
    <cellStyle name="Standard 3 4 2 8 2 3" xfId="11715"/>
    <cellStyle name="Standard 3 4 2 8 2 3 2" xfId="28556"/>
    <cellStyle name="Standard 3 4 2 8 2 4" xfId="20265"/>
    <cellStyle name="Standard 3 4 2 8 2 5" xfId="36847"/>
    <cellStyle name="Standard 3 4 2 8 2 6" xfId="45397"/>
    <cellStyle name="Standard 3 4 2 8 3" xfId="7530"/>
    <cellStyle name="Standard 3 4 2 8 3 2" xfId="16098"/>
    <cellStyle name="Standard 3 4 2 8 3 2 2" xfId="32939"/>
    <cellStyle name="Standard 3 4 2 8 3 3" xfId="24648"/>
    <cellStyle name="Standard 3 4 2 8 3 4" xfId="41230"/>
    <cellStyle name="Standard 3 4 2 8 3 5" xfId="49780"/>
    <cellStyle name="Standard 3 4 2 8 4" xfId="9643"/>
    <cellStyle name="Standard 3 4 2 8 4 2" xfId="26484"/>
    <cellStyle name="Standard 3 4 2 8 5" xfId="18193"/>
    <cellStyle name="Standard 3 4 2 8 6" xfId="34775"/>
    <cellStyle name="Standard 3 4 2 8 7" xfId="43325"/>
    <cellStyle name="Standard 3 4 2 9" xfId="2109"/>
    <cellStyle name="Standard 3 4 2 9 2" xfId="7532"/>
    <cellStyle name="Standard 3 4 2 9 2 2" xfId="16100"/>
    <cellStyle name="Standard 3 4 2 9 2 2 2" xfId="32941"/>
    <cellStyle name="Standard 3 4 2 9 2 3" xfId="24650"/>
    <cellStyle name="Standard 3 4 2 9 2 4" xfId="41232"/>
    <cellStyle name="Standard 3 4 2 9 2 5" xfId="49782"/>
    <cellStyle name="Standard 3 4 2 9 3" xfId="10679"/>
    <cellStyle name="Standard 3 4 2 9 3 2" xfId="27520"/>
    <cellStyle name="Standard 3 4 2 9 4" xfId="19229"/>
    <cellStyle name="Standard 3 4 2 9 5" xfId="35811"/>
    <cellStyle name="Standard 3 4 2 9 6" xfId="44361"/>
    <cellStyle name="Standard 3 4 3" xfId="38"/>
    <cellStyle name="Standard 3 4 3 10" xfId="8355"/>
    <cellStyle name="Standard 3 4 3 10 2" xfId="16906"/>
    <cellStyle name="Standard 3 4 3 10 3" xfId="25456"/>
    <cellStyle name="Standard 3 4 3 10 4" xfId="42038"/>
    <cellStyle name="Standard 3 4 3 10 5" xfId="50588"/>
    <cellStyle name="Standard 3 4 3 11" xfId="8615"/>
    <cellStyle name="Standard 3 4 3 12" xfId="17165"/>
    <cellStyle name="Standard 3 4 3 13" xfId="33747"/>
    <cellStyle name="Standard 3 4 3 14" xfId="42297"/>
    <cellStyle name="Standard 3 4 3 2" xfId="70"/>
    <cellStyle name="Standard 3 4 3 2 10" xfId="8647"/>
    <cellStyle name="Standard 3 4 3 2 11" xfId="17197"/>
    <cellStyle name="Standard 3 4 3 2 12" xfId="33779"/>
    <cellStyle name="Standard 3 4 3 2 13" xfId="42329"/>
    <cellStyle name="Standard 3 4 3 2 2" xfId="134"/>
    <cellStyle name="Standard 3 4 3 2 2 10" xfId="17261"/>
    <cellStyle name="Standard 3 4 3 2 2 11" xfId="33843"/>
    <cellStyle name="Standard 3 4 3 2 2 12" xfId="42393"/>
    <cellStyle name="Standard 3 4 3 2 2 2" xfId="263"/>
    <cellStyle name="Standard 3 4 3 2 2 2 10" xfId="33971"/>
    <cellStyle name="Standard 3 4 3 2 2 2 11" xfId="42521"/>
    <cellStyle name="Standard 3 4 3 2 2 2 2" xfId="527"/>
    <cellStyle name="Standard 3 4 3 2 2 2 2 2" xfId="1045"/>
    <cellStyle name="Standard 3 4 3 2 2 2 2 2 2" xfId="2081"/>
    <cellStyle name="Standard 3 4 3 2 2 2 2 2 2 2" xfId="4154"/>
    <cellStyle name="Standard 3 4 3 2 2 2 2 2 2 2 2" xfId="7540"/>
    <cellStyle name="Standard 3 4 3 2 2 2 2 2 2 2 2 2" xfId="16108"/>
    <cellStyle name="Standard 3 4 3 2 2 2 2 2 2 2 2 2 2" xfId="32949"/>
    <cellStyle name="Standard 3 4 3 2 2 2 2 2 2 2 2 3" xfId="24658"/>
    <cellStyle name="Standard 3 4 3 2 2 2 2 2 2 2 2 4" xfId="41240"/>
    <cellStyle name="Standard 3 4 3 2 2 2 2 2 2 2 2 5" xfId="49790"/>
    <cellStyle name="Standard 3 4 3 2 2 2 2 2 2 2 3" xfId="12724"/>
    <cellStyle name="Standard 3 4 3 2 2 2 2 2 2 2 3 2" xfId="29565"/>
    <cellStyle name="Standard 3 4 3 2 2 2 2 2 2 2 4" xfId="21274"/>
    <cellStyle name="Standard 3 4 3 2 2 2 2 2 2 2 5" xfId="37856"/>
    <cellStyle name="Standard 3 4 3 2 2 2 2 2 2 2 6" xfId="46406"/>
    <cellStyle name="Standard 3 4 3 2 2 2 2 2 2 3" xfId="7539"/>
    <cellStyle name="Standard 3 4 3 2 2 2 2 2 2 3 2" xfId="16107"/>
    <cellStyle name="Standard 3 4 3 2 2 2 2 2 2 3 2 2" xfId="32948"/>
    <cellStyle name="Standard 3 4 3 2 2 2 2 2 2 3 3" xfId="24657"/>
    <cellStyle name="Standard 3 4 3 2 2 2 2 2 2 3 4" xfId="41239"/>
    <cellStyle name="Standard 3 4 3 2 2 2 2 2 2 3 5" xfId="49789"/>
    <cellStyle name="Standard 3 4 3 2 2 2 2 2 2 4" xfId="10652"/>
    <cellStyle name="Standard 3 4 3 2 2 2 2 2 2 4 2" xfId="27493"/>
    <cellStyle name="Standard 3 4 3 2 2 2 2 2 2 5" xfId="19202"/>
    <cellStyle name="Standard 3 4 3 2 2 2 2 2 2 6" xfId="35784"/>
    <cellStyle name="Standard 3 4 3 2 2 2 2 2 2 7" xfId="44334"/>
    <cellStyle name="Standard 3 4 3 2 2 2 2 2 3" xfId="3118"/>
    <cellStyle name="Standard 3 4 3 2 2 2 2 2 3 2" xfId="7541"/>
    <cellStyle name="Standard 3 4 3 2 2 2 2 2 3 2 2" xfId="16109"/>
    <cellStyle name="Standard 3 4 3 2 2 2 2 2 3 2 2 2" xfId="32950"/>
    <cellStyle name="Standard 3 4 3 2 2 2 2 2 3 2 3" xfId="24659"/>
    <cellStyle name="Standard 3 4 3 2 2 2 2 2 3 2 4" xfId="41241"/>
    <cellStyle name="Standard 3 4 3 2 2 2 2 2 3 2 5" xfId="49791"/>
    <cellStyle name="Standard 3 4 3 2 2 2 2 2 3 3" xfId="11688"/>
    <cellStyle name="Standard 3 4 3 2 2 2 2 2 3 3 2" xfId="28529"/>
    <cellStyle name="Standard 3 4 3 2 2 2 2 2 3 4" xfId="20238"/>
    <cellStyle name="Standard 3 4 3 2 2 2 2 2 3 5" xfId="36820"/>
    <cellStyle name="Standard 3 4 3 2 2 2 2 2 3 6" xfId="45370"/>
    <cellStyle name="Standard 3 4 3 2 2 2 2 2 4" xfId="7538"/>
    <cellStyle name="Standard 3 4 3 2 2 2 2 2 4 2" xfId="16106"/>
    <cellStyle name="Standard 3 4 3 2 2 2 2 2 4 2 2" xfId="32947"/>
    <cellStyle name="Standard 3 4 3 2 2 2 2 2 4 3" xfId="24656"/>
    <cellStyle name="Standard 3 4 3 2 2 2 2 2 4 4" xfId="41238"/>
    <cellStyle name="Standard 3 4 3 2 2 2 2 2 4 5" xfId="49788"/>
    <cellStyle name="Standard 3 4 3 2 2 2 2 2 5" xfId="9616"/>
    <cellStyle name="Standard 3 4 3 2 2 2 2 2 5 2" xfId="26457"/>
    <cellStyle name="Standard 3 4 3 2 2 2 2 2 6" xfId="18166"/>
    <cellStyle name="Standard 3 4 3 2 2 2 2 2 7" xfId="34748"/>
    <cellStyle name="Standard 3 4 3 2 2 2 2 2 8" xfId="43298"/>
    <cellStyle name="Standard 3 4 3 2 2 2 2 3" xfId="1563"/>
    <cellStyle name="Standard 3 4 3 2 2 2 2 3 2" xfId="3636"/>
    <cellStyle name="Standard 3 4 3 2 2 2 2 3 2 2" xfId="7543"/>
    <cellStyle name="Standard 3 4 3 2 2 2 2 3 2 2 2" xfId="16111"/>
    <cellStyle name="Standard 3 4 3 2 2 2 2 3 2 2 2 2" xfId="32952"/>
    <cellStyle name="Standard 3 4 3 2 2 2 2 3 2 2 3" xfId="24661"/>
    <cellStyle name="Standard 3 4 3 2 2 2 2 3 2 2 4" xfId="41243"/>
    <cellStyle name="Standard 3 4 3 2 2 2 2 3 2 2 5" xfId="49793"/>
    <cellStyle name="Standard 3 4 3 2 2 2 2 3 2 3" xfId="12206"/>
    <cellStyle name="Standard 3 4 3 2 2 2 2 3 2 3 2" xfId="29047"/>
    <cellStyle name="Standard 3 4 3 2 2 2 2 3 2 4" xfId="20756"/>
    <cellStyle name="Standard 3 4 3 2 2 2 2 3 2 5" xfId="37338"/>
    <cellStyle name="Standard 3 4 3 2 2 2 2 3 2 6" xfId="45888"/>
    <cellStyle name="Standard 3 4 3 2 2 2 2 3 3" xfId="7542"/>
    <cellStyle name="Standard 3 4 3 2 2 2 2 3 3 2" xfId="16110"/>
    <cellStyle name="Standard 3 4 3 2 2 2 2 3 3 2 2" xfId="32951"/>
    <cellStyle name="Standard 3 4 3 2 2 2 2 3 3 3" xfId="24660"/>
    <cellStyle name="Standard 3 4 3 2 2 2 2 3 3 4" xfId="41242"/>
    <cellStyle name="Standard 3 4 3 2 2 2 2 3 3 5" xfId="49792"/>
    <cellStyle name="Standard 3 4 3 2 2 2 2 3 4" xfId="10134"/>
    <cellStyle name="Standard 3 4 3 2 2 2 2 3 4 2" xfId="26975"/>
    <cellStyle name="Standard 3 4 3 2 2 2 2 3 5" xfId="18684"/>
    <cellStyle name="Standard 3 4 3 2 2 2 2 3 6" xfId="35266"/>
    <cellStyle name="Standard 3 4 3 2 2 2 2 3 7" xfId="43816"/>
    <cellStyle name="Standard 3 4 3 2 2 2 2 4" xfId="2600"/>
    <cellStyle name="Standard 3 4 3 2 2 2 2 4 2" xfId="7544"/>
    <cellStyle name="Standard 3 4 3 2 2 2 2 4 2 2" xfId="16112"/>
    <cellStyle name="Standard 3 4 3 2 2 2 2 4 2 2 2" xfId="32953"/>
    <cellStyle name="Standard 3 4 3 2 2 2 2 4 2 3" xfId="24662"/>
    <cellStyle name="Standard 3 4 3 2 2 2 2 4 2 4" xfId="41244"/>
    <cellStyle name="Standard 3 4 3 2 2 2 2 4 2 5" xfId="49794"/>
    <cellStyle name="Standard 3 4 3 2 2 2 2 4 3" xfId="11170"/>
    <cellStyle name="Standard 3 4 3 2 2 2 2 4 3 2" xfId="28011"/>
    <cellStyle name="Standard 3 4 3 2 2 2 2 4 4" xfId="19720"/>
    <cellStyle name="Standard 3 4 3 2 2 2 2 4 5" xfId="36302"/>
    <cellStyle name="Standard 3 4 3 2 2 2 2 4 6" xfId="44852"/>
    <cellStyle name="Standard 3 4 3 2 2 2 2 5" xfId="7537"/>
    <cellStyle name="Standard 3 4 3 2 2 2 2 5 2" xfId="16105"/>
    <cellStyle name="Standard 3 4 3 2 2 2 2 5 2 2" xfId="32946"/>
    <cellStyle name="Standard 3 4 3 2 2 2 2 5 3" xfId="24655"/>
    <cellStyle name="Standard 3 4 3 2 2 2 2 5 4" xfId="41237"/>
    <cellStyle name="Standard 3 4 3 2 2 2 2 5 5" xfId="49787"/>
    <cellStyle name="Standard 3 4 3 2 2 2 2 6" xfId="9098"/>
    <cellStyle name="Standard 3 4 3 2 2 2 2 6 2" xfId="25940"/>
    <cellStyle name="Standard 3 4 3 2 2 2 2 7" xfId="17648"/>
    <cellStyle name="Standard 3 4 3 2 2 2 2 8" xfId="34230"/>
    <cellStyle name="Standard 3 4 3 2 2 2 2 9" xfId="42780"/>
    <cellStyle name="Standard 3 4 3 2 2 2 3" xfId="786"/>
    <cellStyle name="Standard 3 4 3 2 2 2 3 2" xfId="1822"/>
    <cellStyle name="Standard 3 4 3 2 2 2 3 2 2" xfId="3895"/>
    <cellStyle name="Standard 3 4 3 2 2 2 3 2 2 2" xfId="7547"/>
    <cellStyle name="Standard 3 4 3 2 2 2 3 2 2 2 2" xfId="16115"/>
    <cellStyle name="Standard 3 4 3 2 2 2 3 2 2 2 2 2" xfId="32956"/>
    <cellStyle name="Standard 3 4 3 2 2 2 3 2 2 2 3" xfId="24665"/>
    <cellStyle name="Standard 3 4 3 2 2 2 3 2 2 2 4" xfId="41247"/>
    <cellStyle name="Standard 3 4 3 2 2 2 3 2 2 2 5" xfId="49797"/>
    <cellStyle name="Standard 3 4 3 2 2 2 3 2 2 3" xfId="12465"/>
    <cellStyle name="Standard 3 4 3 2 2 2 3 2 2 3 2" xfId="29306"/>
    <cellStyle name="Standard 3 4 3 2 2 2 3 2 2 4" xfId="21015"/>
    <cellStyle name="Standard 3 4 3 2 2 2 3 2 2 5" xfId="37597"/>
    <cellStyle name="Standard 3 4 3 2 2 2 3 2 2 6" xfId="46147"/>
    <cellStyle name="Standard 3 4 3 2 2 2 3 2 3" xfId="7546"/>
    <cellStyle name="Standard 3 4 3 2 2 2 3 2 3 2" xfId="16114"/>
    <cellStyle name="Standard 3 4 3 2 2 2 3 2 3 2 2" xfId="32955"/>
    <cellStyle name="Standard 3 4 3 2 2 2 3 2 3 3" xfId="24664"/>
    <cellStyle name="Standard 3 4 3 2 2 2 3 2 3 4" xfId="41246"/>
    <cellStyle name="Standard 3 4 3 2 2 2 3 2 3 5" xfId="49796"/>
    <cellStyle name="Standard 3 4 3 2 2 2 3 2 4" xfId="10393"/>
    <cellStyle name="Standard 3 4 3 2 2 2 3 2 4 2" xfId="27234"/>
    <cellStyle name="Standard 3 4 3 2 2 2 3 2 5" xfId="18943"/>
    <cellStyle name="Standard 3 4 3 2 2 2 3 2 6" xfId="35525"/>
    <cellStyle name="Standard 3 4 3 2 2 2 3 2 7" xfId="44075"/>
    <cellStyle name="Standard 3 4 3 2 2 2 3 3" xfId="2859"/>
    <cellStyle name="Standard 3 4 3 2 2 2 3 3 2" xfId="7548"/>
    <cellStyle name="Standard 3 4 3 2 2 2 3 3 2 2" xfId="16116"/>
    <cellStyle name="Standard 3 4 3 2 2 2 3 3 2 2 2" xfId="32957"/>
    <cellStyle name="Standard 3 4 3 2 2 2 3 3 2 3" xfId="24666"/>
    <cellStyle name="Standard 3 4 3 2 2 2 3 3 2 4" xfId="41248"/>
    <cellStyle name="Standard 3 4 3 2 2 2 3 3 2 5" xfId="49798"/>
    <cellStyle name="Standard 3 4 3 2 2 2 3 3 3" xfId="11429"/>
    <cellStyle name="Standard 3 4 3 2 2 2 3 3 3 2" xfId="28270"/>
    <cellStyle name="Standard 3 4 3 2 2 2 3 3 4" xfId="19979"/>
    <cellStyle name="Standard 3 4 3 2 2 2 3 3 5" xfId="36561"/>
    <cellStyle name="Standard 3 4 3 2 2 2 3 3 6" xfId="45111"/>
    <cellStyle name="Standard 3 4 3 2 2 2 3 4" xfId="7545"/>
    <cellStyle name="Standard 3 4 3 2 2 2 3 4 2" xfId="16113"/>
    <cellStyle name="Standard 3 4 3 2 2 2 3 4 2 2" xfId="32954"/>
    <cellStyle name="Standard 3 4 3 2 2 2 3 4 3" xfId="24663"/>
    <cellStyle name="Standard 3 4 3 2 2 2 3 4 4" xfId="41245"/>
    <cellStyle name="Standard 3 4 3 2 2 2 3 4 5" xfId="49795"/>
    <cellStyle name="Standard 3 4 3 2 2 2 3 5" xfId="9357"/>
    <cellStyle name="Standard 3 4 3 2 2 2 3 5 2" xfId="26198"/>
    <cellStyle name="Standard 3 4 3 2 2 2 3 6" xfId="17907"/>
    <cellStyle name="Standard 3 4 3 2 2 2 3 7" xfId="34489"/>
    <cellStyle name="Standard 3 4 3 2 2 2 3 8" xfId="43039"/>
    <cellStyle name="Standard 3 4 3 2 2 2 4" xfId="1304"/>
    <cellStyle name="Standard 3 4 3 2 2 2 4 2" xfId="3377"/>
    <cellStyle name="Standard 3 4 3 2 2 2 4 2 2" xfId="7550"/>
    <cellStyle name="Standard 3 4 3 2 2 2 4 2 2 2" xfId="16118"/>
    <cellStyle name="Standard 3 4 3 2 2 2 4 2 2 2 2" xfId="32959"/>
    <cellStyle name="Standard 3 4 3 2 2 2 4 2 2 3" xfId="24668"/>
    <cellStyle name="Standard 3 4 3 2 2 2 4 2 2 4" xfId="41250"/>
    <cellStyle name="Standard 3 4 3 2 2 2 4 2 2 5" xfId="49800"/>
    <cellStyle name="Standard 3 4 3 2 2 2 4 2 3" xfId="11947"/>
    <cellStyle name="Standard 3 4 3 2 2 2 4 2 3 2" xfId="28788"/>
    <cellStyle name="Standard 3 4 3 2 2 2 4 2 4" xfId="20497"/>
    <cellStyle name="Standard 3 4 3 2 2 2 4 2 5" xfId="37079"/>
    <cellStyle name="Standard 3 4 3 2 2 2 4 2 6" xfId="45629"/>
    <cellStyle name="Standard 3 4 3 2 2 2 4 3" xfId="7549"/>
    <cellStyle name="Standard 3 4 3 2 2 2 4 3 2" xfId="16117"/>
    <cellStyle name="Standard 3 4 3 2 2 2 4 3 2 2" xfId="32958"/>
    <cellStyle name="Standard 3 4 3 2 2 2 4 3 3" xfId="24667"/>
    <cellStyle name="Standard 3 4 3 2 2 2 4 3 4" xfId="41249"/>
    <cellStyle name="Standard 3 4 3 2 2 2 4 3 5" xfId="49799"/>
    <cellStyle name="Standard 3 4 3 2 2 2 4 4" xfId="9875"/>
    <cellStyle name="Standard 3 4 3 2 2 2 4 4 2" xfId="26716"/>
    <cellStyle name="Standard 3 4 3 2 2 2 4 5" xfId="18425"/>
    <cellStyle name="Standard 3 4 3 2 2 2 4 6" xfId="35007"/>
    <cellStyle name="Standard 3 4 3 2 2 2 4 7" xfId="43557"/>
    <cellStyle name="Standard 3 4 3 2 2 2 5" xfId="2341"/>
    <cellStyle name="Standard 3 4 3 2 2 2 5 2" xfId="7551"/>
    <cellStyle name="Standard 3 4 3 2 2 2 5 2 2" xfId="16119"/>
    <cellStyle name="Standard 3 4 3 2 2 2 5 2 2 2" xfId="32960"/>
    <cellStyle name="Standard 3 4 3 2 2 2 5 2 3" xfId="24669"/>
    <cellStyle name="Standard 3 4 3 2 2 2 5 2 4" xfId="41251"/>
    <cellStyle name="Standard 3 4 3 2 2 2 5 2 5" xfId="49801"/>
    <cellStyle name="Standard 3 4 3 2 2 2 5 3" xfId="10911"/>
    <cellStyle name="Standard 3 4 3 2 2 2 5 3 2" xfId="27752"/>
    <cellStyle name="Standard 3 4 3 2 2 2 5 4" xfId="19461"/>
    <cellStyle name="Standard 3 4 3 2 2 2 5 5" xfId="36043"/>
    <cellStyle name="Standard 3 4 3 2 2 2 5 6" xfId="44593"/>
    <cellStyle name="Standard 3 4 3 2 2 2 6" xfId="7536"/>
    <cellStyle name="Standard 3 4 3 2 2 2 6 2" xfId="16104"/>
    <cellStyle name="Standard 3 4 3 2 2 2 6 2 2" xfId="32945"/>
    <cellStyle name="Standard 3 4 3 2 2 2 6 3" xfId="24654"/>
    <cellStyle name="Standard 3 4 3 2 2 2 6 4" xfId="41236"/>
    <cellStyle name="Standard 3 4 3 2 2 2 6 5" xfId="49786"/>
    <cellStyle name="Standard 3 4 3 2 2 2 7" xfId="8579"/>
    <cellStyle name="Standard 3 4 3 2 2 2 7 2" xfId="17130"/>
    <cellStyle name="Standard 3 4 3 2 2 2 7 3" xfId="25680"/>
    <cellStyle name="Standard 3 4 3 2 2 2 7 4" xfId="42262"/>
    <cellStyle name="Standard 3 4 3 2 2 2 7 5" xfId="50812"/>
    <cellStyle name="Standard 3 4 3 2 2 2 8" xfId="8839"/>
    <cellStyle name="Standard 3 4 3 2 2 2 9" xfId="17389"/>
    <cellStyle name="Standard 3 4 3 2 2 3" xfId="399"/>
    <cellStyle name="Standard 3 4 3 2 2 3 2" xfId="917"/>
    <cellStyle name="Standard 3 4 3 2 2 3 2 2" xfId="1953"/>
    <cellStyle name="Standard 3 4 3 2 2 3 2 2 2" xfId="4026"/>
    <cellStyle name="Standard 3 4 3 2 2 3 2 2 2 2" xfId="7555"/>
    <cellStyle name="Standard 3 4 3 2 2 3 2 2 2 2 2" xfId="16123"/>
    <cellStyle name="Standard 3 4 3 2 2 3 2 2 2 2 2 2" xfId="32964"/>
    <cellStyle name="Standard 3 4 3 2 2 3 2 2 2 2 3" xfId="24673"/>
    <cellStyle name="Standard 3 4 3 2 2 3 2 2 2 2 4" xfId="41255"/>
    <cellStyle name="Standard 3 4 3 2 2 3 2 2 2 2 5" xfId="49805"/>
    <cellStyle name="Standard 3 4 3 2 2 3 2 2 2 3" xfId="12596"/>
    <cellStyle name="Standard 3 4 3 2 2 3 2 2 2 3 2" xfId="29437"/>
    <cellStyle name="Standard 3 4 3 2 2 3 2 2 2 4" xfId="21146"/>
    <cellStyle name="Standard 3 4 3 2 2 3 2 2 2 5" xfId="37728"/>
    <cellStyle name="Standard 3 4 3 2 2 3 2 2 2 6" xfId="46278"/>
    <cellStyle name="Standard 3 4 3 2 2 3 2 2 3" xfId="7554"/>
    <cellStyle name="Standard 3 4 3 2 2 3 2 2 3 2" xfId="16122"/>
    <cellStyle name="Standard 3 4 3 2 2 3 2 2 3 2 2" xfId="32963"/>
    <cellStyle name="Standard 3 4 3 2 2 3 2 2 3 3" xfId="24672"/>
    <cellStyle name="Standard 3 4 3 2 2 3 2 2 3 4" xfId="41254"/>
    <cellStyle name="Standard 3 4 3 2 2 3 2 2 3 5" xfId="49804"/>
    <cellStyle name="Standard 3 4 3 2 2 3 2 2 4" xfId="10524"/>
    <cellStyle name="Standard 3 4 3 2 2 3 2 2 4 2" xfId="27365"/>
    <cellStyle name="Standard 3 4 3 2 2 3 2 2 5" xfId="19074"/>
    <cellStyle name="Standard 3 4 3 2 2 3 2 2 6" xfId="35656"/>
    <cellStyle name="Standard 3 4 3 2 2 3 2 2 7" xfId="44206"/>
    <cellStyle name="Standard 3 4 3 2 2 3 2 3" xfId="2990"/>
    <cellStyle name="Standard 3 4 3 2 2 3 2 3 2" xfId="7556"/>
    <cellStyle name="Standard 3 4 3 2 2 3 2 3 2 2" xfId="16124"/>
    <cellStyle name="Standard 3 4 3 2 2 3 2 3 2 2 2" xfId="32965"/>
    <cellStyle name="Standard 3 4 3 2 2 3 2 3 2 3" xfId="24674"/>
    <cellStyle name="Standard 3 4 3 2 2 3 2 3 2 4" xfId="41256"/>
    <cellStyle name="Standard 3 4 3 2 2 3 2 3 2 5" xfId="49806"/>
    <cellStyle name="Standard 3 4 3 2 2 3 2 3 3" xfId="11560"/>
    <cellStyle name="Standard 3 4 3 2 2 3 2 3 3 2" xfId="28401"/>
    <cellStyle name="Standard 3 4 3 2 2 3 2 3 4" xfId="20110"/>
    <cellStyle name="Standard 3 4 3 2 2 3 2 3 5" xfId="36692"/>
    <cellStyle name="Standard 3 4 3 2 2 3 2 3 6" xfId="45242"/>
    <cellStyle name="Standard 3 4 3 2 2 3 2 4" xfId="7553"/>
    <cellStyle name="Standard 3 4 3 2 2 3 2 4 2" xfId="16121"/>
    <cellStyle name="Standard 3 4 3 2 2 3 2 4 2 2" xfId="32962"/>
    <cellStyle name="Standard 3 4 3 2 2 3 2 4 3" xfId="24671"/>
    <cellStyle name="Standard 3 4 3 2 2 3 2 4 4" xfId="41253"/>
    <cellStyle name="Standard 3 4 3 2 2 3 2 4 5" xfId="49803"/>
    <cellStyle name="Standard 3 4 3 2 2 3 2 5" xfId="9488"/>
    <cellStyle name="Standard 3 4 3 2 2 3 2 5 2" xfId="26329"/>
    <cellStyle name="Standard 3 4 3 2 2 3 2 6" xfId="18038"/>
    <cellStyle name="Standard 3 4 3 2 2 3 2 7" xfId="34620"/>
    <cellStyle name="Standard 3 4 3 2 2 3 2 8" xfId="43170"/>
    <cellStyle name="Standard 3 4 3 2 2 3 3" xfId="1435"/>
    <cellStyle name="Standard 3 4 3 2 2 3 3 2" xfId="3508"/>
    <cellStyle name="Standard 3 4 3 2 2 3 3 2 2" xfId="7558"/>
    <cellStyle name="Standard 3 4 3 2 2 3 3 2 2 2" xfId="16126"/>
    <cellStyle name="Standard 3 4 3 2 2 3 3 2 2 2 2" xfId="32967"/>
    <cellStyle name="Standard 3 4 3 2 2 3 3 2 2 3" xfId="24676"/>
    <cellStyle name="Standard 3 4 3 2 2 3 3 2 2 4" xfId="41258"/>
    <cellStyle name="Standard 3 4 3 2 2 3 3 2 2 5" xfId="49808"/>
    <cellStyle name="Standard 3 4 3 2 2 3 3 2 3" xfId="12078"/>
    <cellStyle name="Standard 3 4 3 2 2 3 3 2 3 2" xfId="28919"/>
    <cellStyle name="Standard 3 4 3 2 2 3 3 2 4" xfId="20628"/>
    <cellStyle name="Standard 3 4 3 2 2 3 3 2 5" xfId="37210"/>
    <cellStyle name="Standard 3 4 3 2 2 3 3 2 6" xfId="45760"/>
    <cellStyle name="Standard 3 4 3 2 2 3 3 3" xfId="7557"/>
    <cellStyle name="Standard 3 4 3 2 2 3 3 3 2" xfId="16125"/>
    <cellStyle name="Standard 3 4 3 2 2 3 3 3 2 2" xfId="32966"/>
    <cellStyle name="Standard 3 4 3 2 2 3 3 3 3" xfId="24675"/>
    <cellStyle name="Standard 3 4 3 2 2 3 3 3 4" xfId="41257"/>
    <cellStyle name="Standard 3 4 3 2 2 3 3 3 5" xfId="49807"/>
    <cellStyle name="Standard 3 4 3 2 2 3 3 4" xfId="10006"/>
    <cellStyle name="Standard 3 4 3 2 2 3 3 4 2" xfId="26847"/>
    <cellStyle name="Standard 3 4 3 2 2 3 3 5" xfId="18556"/>
    <cellStyle name="Standard 3 4 3 2 2 3 3 6" xfId="35138"/>
    <cellStyle name="Standard 3 4 3 2 2 3 3 7" xfId="43688"/>
    <cellStyle name="Standard 3 4 3 2 2 3 4" xfId="2472"/>
    <cellStyle name="Standard 3 4 3 2 2 3 4 2" xfId="7559"/>
    <cellStyle name="Standard 3 4 3 2 2 3 4 2 2" xfId="16127"/>
    <cellStyle name="Standard 3 4 3 2 2 3 4 2 2 2" xfId="32968"/>
    <cellStyle name="Standard 3 4 3 2 2 3 4 2 3" xfId="24677"/>
    <cellStyle name="Standard 3 4 3 2 2 3 4 2 4" xfId="41259"/>
    <cellStyle name="Standard 3 4 3 2 2 3 4 2 5" xfId="49809"/>
    <cellStyle name="Standard 3 4 3 2 2 3 4 3" xfId="11042"/>
    <cellStyle name="Standard 3 4 3 2 2 3 4 3 2" xfId="27883"/>
    <cellStyle name="Standard 3 4 3 2 2 3 4 4" xfId="19592"/>
    <cellStyle name="Standard 3 4 3 2 2 3 4 5" xfId="36174"/>
    <cellStyle name="Standard 3 4 3 2 2 3 4 6" xfId="44724"/>
    <cellStyle name="Standard 3 4 3 2 2 3 5" xfId="7552"/>
    <cellStyle name="Standard 3 4 3 2 2 3 5 2" xfId="16120"/>
    <cellStyle name="Standard 3 4 3 2 2 3 5 2 2" xfId="32961"/>
    <cellStyle name="Standard 3 4 3 2 2 3 5 3" xfId="24670"/>
    <cellStyle name="Standard 3 4 3 2 2 3 5 4" xfId="41252"/>
    <cellStyle name="Standard 3 4 3 2 2 3 5 5" xfId="49802"/>
    <cellStyle name="Standard 3 4 3 2 2 3 6" xfId="8970"/>
    <cellStyle name="Standard 3 4 3 2 2 3 6 2" xfId="25812"/>
    <cellStyle name="Standard 3 4 3 2 2 3 7" xfId="17520"/>
    <cellStyle name="Standard 3 4 3 2 2 3 8" xfId="34102"/>
    <cellStyle name="Standard 3 4 3 2 2 3 9" xfId="42652"/>
    <cellStyle name="Standard 3 4 3 2 2 4" xfId="658"/>
    <cellStyle name="Standard 3 4 3 2 2 4 2" xfId="1694"/>
    <cellStyle name="Standard 3 4 3 2 2 4 2 2" xfId="3767"/>
    <cellStyle name="Standard 3 4 3 2 2 4 2 2 2" xfId="7562"/>
    <cellStyle name="Standard 3 4 3 2 2 4 2 2 2 2" xfId="16130"/>
    <cellStyle name="Standard 3 4 3 2 2 4 2 2 2 2 2" xfId="32971"/>
    <cellStyle name="Standard 3 4 3 2 2 4 2 2 2 3" xfId="24680"/>
    <cellStyle name="Standard 3 4 3 2 2 4 2 2 2 4" xfId="41262"/>
    <cellStyle name="Standard 3 4 3 2 2 4 2 2 2 5" xfId="49812"/>
    <cellStyle name="Standard 3 4 3 2 2 4 2 2 3" xfId="12337"/>
    <cellStyle name="Standard 3 4 3 2 2 4 2 2 3 2" xfId="29178"/>
    <cellStyle name="Standard 3 4 3 2 2 4 2 2 4" xfId="20887"/>
    <cellStyle name="Standard 3 4 3 2 2 4 2 2 5" xfId="37469"/>
    <cellStyle name="Standard 3 4 3 2 2 4 2 2 6" xfId="46019"/>
    <cellStyle name="Standard 3 4 3 2 2 4 2 3" xfId="7561"/>
    <cellStyle name="Standard 3 4 3 2 2 4 2 3 2" xfId="16129"/>
    <cellStyle name="Standard 3 4 3 2 2 4 2 3 2 2" xfId="32970"/>
    <cellStyle name="Standard 3 4 3 2 2 4 2 3 3" xfId="24679"/>
    <cellStyle name="Standard 3 4 3 2 2 4 2 3 4" xfId="41261"/>
    <cellStyle name="Standard 3 4 3 2 2 4 2 3 5" xfId="49811"/>
    <cellStyle name="Standard 3 4 3 2 2 4 2 4" xfId="10265"/>
    <cellStyle name="Standard 3 4 3 2 2 4 2 4 2" xfId="27106"/>
    <cellStyle name="Standard 3 4 3 2 2 4 2 5" xfId="18815"/>
    <cellStyle name="Standard 3 4 3 2 2 4 2 6" xfId="35397"/>
    <cellStyle name="Standard 3 4 3 2 2 4 2 7" xfId="43947"/>
    <cellStyle name="Standard 3 4 3 2 2 4 3" xfId="2731"/>
    <cellStyle name="Standard 3 4 3 2 2 4 3 2" xfId="7563"/>
    <cellStyle name="Standard 3 4 3 2 2 4 3 2 2" xfId="16131"/>
    <cellStyle name="Standard 3 4 3 2 2 4 3 2 2 2" xfId="32972"/>
    <cellStyle name="Standard 3 4 3 2 2 4 3 2 3" xfId="24681"/>
    <cellStyle name="Standard 3 4 3 2 2 4 3 2 4" xfId="41263"/>
    <cellStyle name="Standard 3 4 3 2 2 4 3 2 5" xfId="49813"/>
    <cellStyle name="Standard 3 4 3 2 2 4 3 3" xfId="11301"/>
    <cellStyle name="Standard 3 4 3 2 2 4 3 3 2" xfId="28142"/>
    <cellStyle name="Standard 3 4 3 2 2 4 3 4" xfId="19851"/>
    <cellStyle name="Standard 3 4 3 2 2 4 3 5" xfId="36433"/>
    <cellStyle name="Standard 3 4 3 2 2 4 3 6" xfId="44983"/>
    <cellStyle name="Standard 3 4 3 2 2 4 4" xfId="7560"/>
    <cellStyle name="Standard 3 4 3 2 2 4 4 2" xfId="16128"/>
    <cellStyle name="Standard 3 4 3 2 2 4 4 2 2" xfId="32969"/>
    <cellStyle name="Standard 3 4 3 2 2 4 4 3" xfId="24678"/>
    <cellStyle name="Standard 3 4 3 2 2 4 4 4" xfId="41260"/>
    <cellStyle name="Standard 3 4 3 2 2 4 4 5" xfId="49810"/>
    <cellStyle name="Standard 3 4 3 2 2 4 5" xfId="9229"/>
    <cellStyle name="Standard 3 4 3 2 2 4 5 2" xfId="26070"/>
    <cellStyle name="Standard 3 4 3 2 2 4 6" xfId="17779"/>
    <cellStyle name="Standard 3 4 3 2 2 4 7" xfId="34361"/>
    <cellStyle name="Standard 3 4 3 2 2 4 8" xfId="42911"/>
    <cellStyle name="Standard 3 4 3 2 2 5" xfId="1176"/>
    <cellStyle name="Standard 3 4 3 2 2 5 2" xfId="3249"/>
    <cellStyle name="Standard 3 4 3 2 2 5 2 2" xfId="7565"/>
    <cellStyle name="Standard 3 4 3 2 2 5 2 2 2" xfId="16133"/>
    <cellStyle name="Standard 3 4 3 2 2 5 2 2 2 2" xfId="32974"/>
    <cellStyle name="Standard 3 4 3 2 2 5 2 2 3" xfId="24683"/>
    <cellStyle name="Standard 3 4 3 2 2 5 2 2 4" xfId="41265"/>
    <cellStyle name="Standard 3 4 3 2 2 5 2 2 5" xfId="49815"/>
    <cellStyle name="Standard 3 4 3 2 2 5 2 3" xfId="11819"/>
    <cellStyle name="Standard 3 4 3 2 2 5 2 3 2" xfId="28660"/>
    <cellStyle name="Standard 3 4 3 2 2 5 2 4" xfId="20369"/>
    <cellStyle name="Standard 3 4 3 2 2 5 2 5" xfId="36951"/>
    <cellStyle name="Standard 3 4 3 2 2 5 2 6" xfId="45501"/>
    <cellStyle name="Standard 3 4 3 2 2 5 3" xfId="7564"/>
    <cellStyle name="Standard 3 4 3 2 2 5 3 2" xfId="16132"/>
    <cellStyle name="Standard 3 4 3 2 2 5 3 2 2" xfId="32973"/>
    <cellStyle name="Standard 3 4 3 2 2 5 3 3" xfId="24682"/>
    <cellStyle name="Standard 3 4 3 2 2 5 3 4" xfId="41264"/>
    <cellStyle name="Standard 3 4 3 2 2 5 3 5" xfId="49814"/>
    <cellStyle name="Standard 3 4 3 2 2 5 4" xfId="9747"/>
    <cellStyle name="Standard 3 4 3 2 2 5 4 2" xfId="26588"/>
    <cellStyle name="Standard 3 4 3 2 2 5 5" xfId="18297"/>
    <cellStyle name="Standard 3 4 3 2 2 5 6" xfId="34879"/>
    <cellStyle name="Standard 3 4 3 2 2 5 7" xfId="43429"/>
    <cellStyle name="Standard 3 4 3 2 2 6" xfId="2213"/>
    <cellStyle name="Standard 3 4 3 2 2 6 2" xfId="7566"/>
    <cellStyle name="Standard 3 4 3 2 2 6 2 2" xfId="16134"/>
    <cellStyle name="Standard 3 4 3 2 2 6 2 2 2" xfId="32975"/>
    <cellStyle name="Standard 3 4 3 2 2 6 2 3" xfId="24684"/>
    <cellStyle name="Standard 3 4 3 2 2 6 2 4" xfId="41266"/>
    <cellStyle name="Standard 3 4 3 2 2 6 2 5" xfId="49816"/>
    <cellStyle name="Standard 3 4 3 2 2 6 3" xfId="10783"/>
    <cellStyle name="Standard 3 4 3 2 2 6 3 2" xfId="27624"/>
    <cellStyle name="Standard 3 4 3 2 2 6 4" xfId="19333"/>
    <cellStyle name="Standard 3 4 3 2 2 6 5" xfId="35915"/>
    <cellStyle name="Standard 3 4 3 2 2 6 6" xfId="44465"/>
    <cellStyle name="Standard 3 4 3 2 2 7" xfId="7535"/>
    <cellStyle name="Standard 3 4 3 2 2 7 2" xfId="16103"/>
    <cellStyle name="Standard 3 4 3 2 2 7 2 2" xfId="32944"/>
    <cellStyle name="Standard 3 4 3 2 2 7 3" xfId="24653"/>
    <cellStyle name="Standard 3 4 3 2 2 7 4" xfId="41235"/>
    <cellStyle name="Standard 3 4 3 2 2 7 5" xfId="49785"/>
    <cellStyle name="Standard 3 4 3 2 2 8" xfId="8451"/>
    <cellStyle name="Standard 3 4 3 2 2 8 2" xfId="17002"/>
    <cellStyle name="Standard 3 4 3 2 2 8 3" xfId="25552"/>
    <cellStyle name="Standard 3 4 3 2 2 8 4" xfId="42134"/>
    <cellStyle name="Standard 3 4 3 2 2 8 5" xfId="50684"/>
    <cellStyle name="Standard 3 4 3 2 2 9" xfId="8711"/>
    <cellStyle name="Standard 3 4 3 2 3" xfId="199"/>
    <cellStyle name="Standard 3 4 3 2 3 10" xfId="33907"/>
    <cellStyle name="Standard 3 4 3 2 3 11" xfId="42457"/>
    <cellStyle name="Standard 3 4 3 2 3 2" xfId="463"/>
    <cellStyle name="Standard 3 4 3 2 3 2 2" xfId="981"/>
    <cellStyle name="Standard 3 4 3 2 3 2 2 2" xfId="2017"/>
    <cellStyle name="Standard 3 4 3 2 3 2 2 2 2" xfId="4090"/>
    <cellStyle name="Standard 3 4 3 2 3 2 2 2 2 2" xfId="7571"/>
    <cellStyle name="Standard 3 4 3 2 3 2 2 2 2 2 2" xfId="16139"/>
    <cellStyle name="Standard 3 4 3 2 3 2 2 2 2 2 2 2" xfId="32980"/>
    <cellStyle name="Standard 3 4 3 2 3 2 2 2 2 2 3" xfId="24689"/>
    <cellStyle name="Standard 3 4 3 2 3 2 2 2 2 2 4" xfId="41271"/>
    <cellStyle name="Standard 3 4 3 2 3 2 2 2 2 2 5" xfId="49821"/>
    <cellStyle name="Standard 3 4 3 2 3 2 2 2 2 3" xfId="12660"/>
    <cellStyle name="Standard 3 4 3 2 3 2 2 2 2 3 2" xfId="29501"/>
    <cellStyle name="Standard 3 4 3 2 3 2 2 2 2 4" xfId="21210"/>
    <cellStyle name="Standard 3 4 3 2 3 2 2 2 2 5" xfId="37792"/>
    <cellStyle name="Standard 3 4 3 2 3 2 2 2 2 6" xfId="46342"/>
    <cellStyle name="Standard 3 4 3 2 3 2 2 2 3" xfId="7570"/>
    <cellStyle name="Standard 3 4 3 2 3 2 2 2 3 2" xfId="16138"/>
    <cellStyle name="Standard 3 4 3 2 3 2 2 2 3 2 2" xfId="32979"/>
    <cellStyle name="Standard 3 4 3 2 3 2 2 2 3 3" xfId="24688"/>
    <cellStyle name="Standard 3 4 3 2 3 2 2 2 3 4" xfId="41270"/>
    <cellStyle name="Standard 3 4 3 2 3 2 2 2 3 5" xfId="49820"/>
    <cellStyle name="Standard 3 4 3 2 3 2 2 2 4" xfId="10588"/>
    <cellStyle name="Standard 3 4 3 2 3 2 2 2 4 2" xfId="27429"/>
    <cellStyle name="Standard 3 4 3 2 3 2 2 2 5" xfId="19138"/>
    <cellStyle name="Standard 3 4 3 2 3 2 2 2 6" xfId="35720"/>
    <cellStyle name="Standard 3 4 3 2 3 2 2 2 7" xfId="44270"/>
    <cellStyle name="Standard 3 4 3 2 3 2 2 3" xfId="3054"/>
    <cellStyle name="Standard 3 4 3 2 3 2 2 3 2" xfId="7572"/>
    <cellStyle name="Standard 3 4 3 2 3 2 2 3 2 2" xfId="16140"/>
    <cellStyle name="Standard 3 4 3 2 3 2 2 3 2 2 2" xfId="32981"/>
    <cellStyle name="Standard 3 4 3 2 3 2 2 3 2 3" xfId="24690"/>
    <cellStyle name="Standard 3 4 3 2 3 2 2 3 2 4" xfId="41272"/>
    <cellStyle name="Standard 3 4 3 2 3 2 2 3 2 5" xfId="49822"/>
    <cellStyle name="Standard 3 4 3 2 3 2 2 3 3" xfId="11624"/>
    <cellStyle name="Standard 3 4 3 2 3 2 2 3 3 2" xfId="28465"/>
    <cellStyle name="Standard 3 4 3 2 3 2 2 3 4" xfId="20174"/>
    <cellStyle name="Standard 3 4 3 2 3 2 2 3 5" xfId="36756"/>
    <cellStyle name="Standard 3 4 3 2 3 2 2 3 6" xfId="45306"/>
    <cellStyle name="Standard 3 4 3 2 3 2 2 4" xfId="7569"/>
    <cellStyle name="Standard 3 4 3 2 3 2 2 4 2" xfId="16137"/>
    <cellStyle name="Standard 3 4 3 2 3 2 2 4 2 2" xfId="32978"/>
    <cellStyle name="Standard 3 4 3 2 3 2 2 4 3" xfId="24687"/>
    <cellStyle name="Standard 3 4 3 2 3 2 2 4 4" xfId="41269"/>
    <cellStyle name="Standard 3 4 3 2 3 2 2 4 5" xfId="49819"/>
    <cellStyle name="Standard 3 4 3 2 3 2 2 5" xfId="9552"/>
    <cellStyle name="Standard 3 4 3 2 3 2 2 5 2" xfId="26393"/>
    <cellStyle name="Standard 3 4 3 2 3 2 2 6" xfId="18102"/>
    <cellStyle name="Standard 3 4 3 2 3 2 2 7" xfId="34684"/>
    <cellStyle name="Standard 3 4 3 2 3 2 2 8" xfId="43234"/>
    <cellStyle name="Standard 3 4 3 2 3 2 3" xfId="1499"/>
    <cellStyle name="Standard 3 4 3 2 3 2 3 2" xfId="3572"/>
    <cellStyle name="Standard 3 4 3 2 3 2 3 2 2" xfId="7574"/>
    <cellStyle name="Standard 3 4 3 2 3 2 3 2 2 2" xfId="16142"/>
    <cellStyle name="Standard 3 4 3 2 3 2 3 2 2 2 2" xfId="32983"/>
    <cellStyle name="Standard 3 4 3 2 3 2 3 2 2 3" xfId="24692"/>
    <cellStyle name="Standard 3 4 3 2 3 2 3 2 2 4" xfId="41274"/>
    <cellStyle name="Standard 3 4 3 2 3 2 3 2 2 5" xfId="49824"/>
    <cellStyle name="Standard 3 4 3 2 3 2 3 2 3" xfId="12142"/>
    <cellStyle name="Standard 3 4 3 2 3 2 3 2 3 2" xfId="28983"/>
    <cellStyle name="Standard 3 4 3 2 3 2 3 2 4" xfId="20692"/>
    <cellStyle name="Standard 3 4 3 2 3 2 3 2 5" xfId="37274"/>
    <cellStyle name="Standard 3 4 3 2 3 2 3 2 6" xfId="45824"/>
    <cellStyle name="Standard 3 4 3 2 3 2 3 3" xfId="7573"/>
    <cellStyle name="Standard 3 4 3 2 3 2 3 3 2" xfId="16141"/>
    <cellStyle name="Standard 3 4 3 2 3 2 3 3 2 2" xfId="32982"/>
    <cellStyle name="Standard 3 4 3 2 3 2 3 3 3" xfId="24691"/>
    <cellStyle name="Standard 3 4 3 2 3 2 3 3 4" xfId="41273"/>
    <cellStyle name="Standard 3 4 3 2 3 2 3 3 5" xfId="49823"/>
    <cellStyle name="Standard 3 4 3 2 3 2 3 4" xfId="10070"/>
    <cellStyle name="Standard 3 4 3 2 3 2 3 4 2" xfId="26911"/>
    <cellStyle name="Standard 3 4 3 2 3 2 3 5" xfId="18620"/>
    <cellStyle name="Standard 3 4 3 2 3 2 3 6" xfId="35202"/>
    <cellStyle name="Standard 3 4 3 2 3 2 3 7" xfId="43752"/>
    <cellStyle name="Standard 3 4 3 2 3 2 4" xfId="2536"/>
    <cellStyle name="Standard 3 4 3 2 3 2 4 2" xfId="7575"/>
    <cellStyle name="Standard 3 4 3 2 3 2 4 2 2" xfId="16143"/>
    <cellStyle name="Standard 3 4 3 2 3 2 4 2 2 2" xfId="32984"/>
    <cellStyle name="Standard 3 4 3 2 3 2 4 2 3" xfId="24693"/>
    <cellStyle name="Standard 3 4 3 2 3 2 4 2 4" xfId="41275"/>
    <cellStyle name="Standard 3 4 3 2 3 2 4 2 5" xfId="49825"/>
    <cellStyle name="Standard 3 4 3 2 3 2 4 3" xfId="11106"/>
    <cellStyle name="Standard 3 4 3 2 3 2 4 3 2" xfId="27947"/>
    <cellStyle name="Standard 3 4 3 2 3 2 4 4" xfId="19656"/>
    <cellStyle name="Standard 3 4 3 2 3 2 4 5" xfId="36238"/>
    <cellStyle name="Standard 3 4 3 2 3 2 4 6" xfId="44788"/>
    <cellStyle name="Standard 3 4 3 2 3 2 5" xfId="7568"/>
    <cellStyle name="Standard 3 4 3 2 3 2 5 2" xfId="16136"/>
    <cellStyle name="Standard 3 4 3 2 3 2 5 2 2" xfId="32977"/>
    <cellStyle name="Standard 3 4 3 2 3 2 5 3" xfId="24686"/>
    <cellStyle name="Standard 3 4 3 2 3 2 5 4" xfId="41268"/>
    <cellStyle name="Standard 3 4 3 2 3 2 5 5" xfId="49818"/>
    <cellStyle name="Standard 3 4 3 2 3 2 6" xfId="9034"/>
    <cellStyle name="Standard 3 4 3 2 3 2 6 2" xfId="25876"/>
    <cellStyle name="Standard 3 4 3 2 3 2 7" xfId="17584"/>
    <cellStyle name="Standard 3 4 3 2 3 2 8" xfId="34166"/>
    <cellStyle name="Standard 3 4 3 2 3 2 9" xfId="42716"/>
    <cellStyle name="Standard 3 4 3 2 3 3" xfId="722"/>
    <cellStyle name="Standard 3 4 3 2 3 3 2" xfId="1758"/>
    <cellStyle name="Standard 3 4 3 2 3 3 2 2" xfId="3831"/>
    <cellStyle name="Standard 3 4 3 2 3 3 2 2 2" xfId="7578"/>
    <cellStyle name="Standard 3 4 3 2 3 3 2 2 2 2" xfId="16146"/>
    <cellStyle name="Standard 3 4 3 2 3 3 2 2 2 2 2" xfId="32987"/>
    <cellStyle name="Standard 3 4 3 2 3 3 2 2 2 3" xfId="24696"/>
    <cellStyle name="Standard 3 4 3 2 3 3 2 2 2 4" xfId="41278"/>
    <cellStyle name="Standard 3 4 3 2 3 3 2 2 2 5" xfId="49828"/>
    <cellStyle name="Standard 3 4 3 2 3 3 2 2 3" xfId="12401"/>
    <cellStyle name="Standard 3 4 3 2 3 3 2 2 3 2" xfId="29242"/>
    <cellStyle name="Standard 3 4 3 2 3 3 2 2 4" xfId="20951"/>
    <cellStyle name="Standard 3 4 3 2 3 3 2 2 5" xfId="37533"/>
    <cellStyle name="Standard 3 4 3 2 3 3 2 2 6" xfId="46083"/>
    <cellStyle name="Standard 3 4 3 2 3 3 2 3" xfId="7577"/>
    <cellStyle name="Standard 3 4 3 2 3 3 2 3 2" xfId="16145"/>
    <cellStyle name="Standard 3 4 3 2 3 3 2 3 2 2" xfId="32986"/>
    <cellStyle name="Standard 3 4 3 2 3 3 2 3 3" xfId="24695"/>
    <cellStyle name="Standard 3 4 3 2 3 3 2 3 4" xfId="41277"/>
    <cellStyle name="Standard 3 4 3 2 3 3 2 3 5" xfId="49827"/>
    <cellStyle name="Standard 3 4 3 2 3 3 2 4" xfId="10329"/>
    <cellStyle name="Standard 3 4 3 2 3 3 2 4 2" xfId="27170"/>
    <cellStyle name="Standard 3 4 3 2 3 3 2 5" xfId="18879"/>
    <cellStyle name="Standard 3 4 3 2 3 3 2 6" xfId="35461"/>
    <cellStyle name="Standard 3 4 3 2 3 3 2 7" xfId="44011"/>
    <cellStyle name="Standard 3 4 3 2 3 3 3" xfId="2795"/>
    <cellStyle name="Standard 3 4 3 2 3 3 3 2" xfId="7579"/>
    <cellStyle name="Standard 3 4 3 2 3 3 3 2 2" xfId="16147"/>
    <cellStyle name="Standard 3 4 3 2 3 3 3 2 2 2" xfId="32988"/>
    <cellStyle name="Standard 3 4 3 2 3 3 3 2 3" xfId="24697"/>
    <cellStyle name="Standard 3 4 3 2 3 3 3 2 4" xfId="41279"/>
    <cellStyle name="Standard 3 4 3 2 3 3 3 2 5" xfId="49829"/>
    <cellStyle name="Standard 3 4 3 2 3 3 3 3" xfId="11365"/>
    <cellStyle name="Standard 3 4 3 2 3 3 3 3 2" xfId="28206"/>
    <cellStyle name="Standard 3 4 3 2 3 3 3 4" xfId="19915"/>
    <cellStyle name="Standard 3 4 3 2 3 3 3 5" xfId="36497"/>
    <cellStyle name="Standard 3 4 3 2 3 3 3 6" xfId="45047"/>
    <cellStyle name="Standard 3 4 3 2 3 3 4" xfId="7576"/>
    <cellStyle name="Standard 3 4 3 2 3 3 4 2" xfId="16144"/>
    <cellStyle name="Standard 3 4 3 2 3 3 4 2 2" xfId="32985"/>
    <cellStyle name="Standard 3 4 3 2 3 3 4 3" xfId="24694"/>
    <cellStyle name="Standard 3 4 3 2 3 3 4 4" xfId="41276"/>
    <cellStyle name="Standard 3 4 3 2 3 3 4 5" xfId="49826"/>
    <cellStyle name="Standard 3 4 3 2 3 3 5" xfId="9293"/>
    <cellStyle name="Standard 3 4 3 2 3 3 5 2" xfId="26134"/>
    <cellStyle name="Standard 3 4 3 2 3 3 6" xfId="17843"/>
    <cellStyle name="Standard 3 4 3 2 3 3 7" xfId="34425"/>
    <cellStyle name="Standard 3 4 3 2 3 3 8" xfId="42975"/>
    <cellStyle name="Standard 3 4 3 2 3 4" xfId="1240"/>
    <cellStyle name="Standard 3 4 3 2 3 4 2" xfId="3313"/>
    <cellStyle name="Standard 3 4 3 2 3 4 2 2" xfId="7581"/>
    <cellStyle name="Standard 3 4 3 2 3 4 2 2 2" xfId="16149"/>
    <cellStyle name="Standard 3 4 3 2 3 4 2 2 2 2" xfId="32990"/>
    <cellStyle name="Standard 3 4 3 2 3 4 2 2 3" xfId="24699"/>
    <cellStyle name="Standard 3 4 3 2 3 4 2 2 4" xfId="41281"/>
    <cellStyle name="Standard 3 4 3 2 3 4 2 2 5" xfId="49831"/>
    <cellStyle name="Standard 3 4 3 2 3 4 2 3" xfId="11883"/>
    <cellStyle name="Standard 3 4 3 2 3 4 2 3 2" xfId="28724"/>
    <cellStyle name="Standard 3 4 3 2 3 4 2 4" xfId="20433"/>
    <cellStyle name="Standard 3 4 3 2 3 4 2 5" xfId="37015"/>
    <cellStyle name="Standard 3 4 3 2 3 4 2 6" xfId="45565"/>
    <cellStyle name="Standard 3 4 3 2 3 4 3" xfId="7580"/>
    <cellStyle name="Standard 3 4 3 2 3 4 3 2" xfId="16148"/>
    <cellStyle name="Standard 3 4 3 2 3 4 3 2 2" xfId="32989"/>
    <cellStyle name="Standard 3 4 3 2 3 4 3 3" xfId="24698"/>
    <cellStyle name="Standard 3 4 3 2 3 4 3 4" xfId="41280"/>
    <cellStyle name="Standard 3 4 3 2 3 4 3 5" xfId="49830"/>
    <cellStyle name="Standard 3 4 3 2 3 4 4" xfId="9811"/>
    <cellStyle name="Standard 3 4 3 2 3 4 4 2" xfId="26652"/>
    <cellStyle name="Standard 3 4 3 2 3 4 5" xfId="18361"/>
    <cellStyle name="Standard 3 4 3 2 3 4 6" xfId="34943"/>
    <cellStyle name="Standard 3 4 3 2 3 4 7" xfId="43493"/>
    <cellStyle name="Standard 3 4 3 2 3 5" xfId="2277"/>
    <cellStyle name="Standard 3 4 3 2 3 5 2" xfId="7582"/>
    <cellStyle name="Standard 3 4 3 2 3 5 2 2" xfId="16150"/>
    <cellStyle name="Standard 3 4 3 2 3 5 2 2 2" xfId="32991"/>
    <cellStyle name="Standard 3 4 3 2 3 5 2 3" xfId="24700"/>
    <cellStyle name="Standard 3 4 3 2 3 5 2 4" xfId="41282"/>
    <cellStyle name="Standard 3 4 3 2 3 5 2 5" xfId="49832"/>
    <cellStyle name="Standard 3 4 3 2 3 5 3" xfId="10847"/>
    <cellStyle name="Standard 3 4 3 2 3 5 3 2" xfId="27688"/>
    <cellStyle name="Standard 3 4 3 2 3 5 4" xfId="19397"/>
    <cellStyle name="Standard 3 4 3 2 3 5 5" xfId="35979"/>
    <cellStyle name="Standard 3 4 3 2 3 5 6" xfId="44529"/>
    <cellStyle name="Standard 3 4 3 2 3 6" xfId="7567"/>
    <cellStyle name="Standard 3 4 3 2 3 6 2" xfId="16135"/>
    <cellStyle name="Standard 3 4 3 2 3 6 2 2" xfId="32976"/>
    <cellStyle name="Standard 3 4 3 2 3 6 3" xfId="24685"/>
    <cellStyle name="Standard 3 4 3 2 3 6 4" xfId="41267"/>
    <cellStyle name="Standard 3 4 3 2 3 6 5" xfId="49817"/>
    <cellStyle name="Standard 3 4 3 2 3 7" xfId="8515"/>
    <cellStyle name="Standard 3 4 3 2 3 7 2" xfId="17066"/>
    <cellStyle name="Standard 3 4 3 2 3 7 3" xfId="25616"/>
    <cellStyle name="Standard 3 4 3 2 3 7 4" xfId="42198"/>
    <cellStyle name="Standard 3 4 3 2 3 7 5" xfId="50748"/>
    <cellStyle name="Standard 3 4 3 2 3 8" xfId="8775"/>
    <cellStyle name="Standard 3 4 3 2 3 9" xfId="17325"/>
    <cellStyle name="Standard 3 4 3 2 4" xfId="335"/>
    <cellStyle name="Standard 3 4 3 2 4 2" xfId="853"/>
    <cellStyle name="Standard 3 4 3 2 4 2 2" xfId="1889"/>
    <cellStyle name="Standard 3 4 3 2 4 2 2 2" xfId="3962"/>
    <cellStyle name="Standard 3 4 3 2 4 2 2 2 2" xfId="7586"/>
    <cellStyle name="Standard 3 4 3 2 4 2 2 2 2 2" xfId="16154"/>
    <cellStyle name="Standard 3 4 3 2 4 2 2 2 2 2 2" xfId="32995"/>
    <cellStyle name="Standard 3 4 3 2 4 2 2 2 2 3" xfId="24704"/>
    <cellStyle name="Standard 3 4 3 2 4 2 2 2 2 4" xfId="41286"/>
    <cellStyle name="Standard 3 4 3 2 4 2 2 2 2 5" xfId="49836"/>
    <cellStyle name="Standard 3 4 3 2 4 2 2 2 3" xfId="12532"/>
    <cellStyle name="Standard 3 4 3 2 4 2 2 2 3 2" xfId="29373"/>
    <cellStyle name="Standard 3 4 3 2 4 2 2 2 4" xfId="21082"/>
    <cellStyle name="Standard 3 4 3 2 4 2 2 2 5" xfId="37664"/>
    <cellStyle name="Standard 3 4 3 2 4 2 2 2 6" xfId="46214"/>
    <cellStyle name="Standard 3 4 3 2 4 2 2 3" xfId="7585"/>
    <cellStyle name="Standard 3 4 3 2 4 2 2 3 2" xfId="16153"/>
    <cellStyle name="Standard 3 4 3 2 4 2 2 3 2 2" xfId="32994"/>
    <cellStyle name="Standard 3 4 3 2 4 2 2 3 3" xfId="24703"/>
    <cellStyle name="Standard 3 4 3 2 4 2 2 3 4" xfId="41285"/>
    <cellStyle name="Standard 3 4 3 2 4 2 2 3 5" xfId="49835"/>
    <cellStyle name="Standard 3 4 3 2 4 2 2 4" xfId="10460"/>
    <cellStyle name="Standard 3 4 3 2 4 2 2 4 2" xfId="27301"/>
    <cellStyle name="Standard 3 4 3 2 4 2 2 5" xfId="19010"/>
    <cellStyle name="Standard 3 4 3 2 4 2 2 6" xfId="35592"/>
    <cellStyle name="Standard 3 4 3 2 4 2 2 7" xfId="44142"/>
    <cellStyle name="Standard 3 4 3 2 4 2 3" xfId="2926"/>
    <cellStyle name="Standard 3 4 3 2 4 2 3 2" xfId="7587"/>
    <cellStyle name="Standard 3 4 3 2 4 2 3 2 2" xfId="16155"/>
    <cellStyle name="Standard 3 4 3 2 4 2 3 2 2 2" xfId="32996"/>
    <cellStyle name="Standard 3 4 3 2 4 2 3 2 3" xfId="24705"/>
    <cellStyle name="Standard 3 4 3 2 4 2 3 2 4" xfId="41287"/>
    <cellStyle name="Standard 3 4 3 2 4 2 3 2 5" xfId="49837"/>
    <cellStyle name="Standard 3 4 3 2 4 2 3 3" xfId="11496"/>
    <cellStyle name="Standard 3 4 3 2 4 2 3 3 2" xfId="28337"/>
    <cellStyle name="Standard 3 4 3 2 4 2 3 4" xfId="20046"/>
    <cellStyle name="Standard 3 4 3 2 4 2 3 5" xfId="36628"/>
    <cellStyle name="Standard 3 4 3 2 4 2 3 6" xfId="45178"/>
    <cellStyle name="Standard 3 4 3 2 4 2 4" xfId="7584"/>
    <cellStyle name="Standard 3 4 3 2 4 2 4 2" xfId="16152"/>
    <cellStyle name="Standard 3 4 3 2 4 2 4 2 2" xfId="32993"/>
    <cellStyle name="Standard 3 4 3 2 4 2 4 3" xfId="24702"/>
    <cellStyle name="Standard 3 4 3 2 4 2 4 4" xfId="41284"/>
    <cellStyle name="Standard 3 4 3 2 4 2 4 5" xfId="49834"/>
    <cellStyle name="Standard 3 4 3 2 4 2 5" xfId="9424"/>
    <cellStyle name="Standard 3 4 3 2 4 2 5 2" xfId="26265"/>
    <cellStyle name="Standard 3 4 3 2 4 2 6" xfId="17974"/>
    <cellStyle name="Standard 3 4 3 2 4 2 7" xfId="34556"/>
    <cellStyle name="Standard 3 4 3 2 4 2 8" xfId="43106"/>
    <cellStyle name="Standard 3 4 3 2 4 3" xfId="1371"/>
    <cellStyle name="Standard 3 4 3 2 4 3 2" xfId="3444"/>
    <cellStyle name="Standard 3 4 3 2 4 3 2 2" xfId="7589"/>
    <cellStyle name="Standard 3 4 3 2 4 3 2 2 2" xfId="16157"/>
    <cellStyle name="Standard 3 4 3 2 4 3 2 2 2 2" xfId="32998"/>
    <cellStyle name="Standard 3 4 3 2 4 3 2 2 3" xfId="24707"/>
    <cellStyle name="Standard 3 4 3 2 4 3 2 2 4" xfId="41289"/>
    <cellStyle name="Standard 3 4 3 2 4 3 2 2 5" xfId="49839"/>
    <cellStyle name="Standard 3 4 3 2 4 3 2 3" xfId="12014"/>
    <cellStyle name="Standard 3 4 3 2 4 3 2 3 2" xfId="28855"/>
    <cellStyle name="Standard 3 4 3 2 4 3 2 4" xfId="20564"/>
    <cellStyle name="Standard 3 4 3 2 4 3 2 5" xfId="37146"/>
    <cellStyle name="Standard 3 4 3 2 4 3 2 6" xfId="45696"/>
    <cellStyle name="Standard 3 4 3 2 4 3 3" xfId="7588"/>
    <cellStyle name="Standard 3 4 3 2 4 3 3 2" xfId="16156"/>
    <cellStyle name="Standard 3 4 3 2 4 3 3 2 2" xfId="32997"/>
    <cellStyle name="Standard 3 4 3 2 4 3 3 3" xfId="24706"/>
    <cellStyle name="Standard 3 4 3 2 4 3 3 4" xfId="41288"/>
    <cellStyle name="Standard 3 4 3 2 4 3 3 5" xfId="49838"/>
    <cellStyle name="Standard 3 4 3 2 4 3 4" xfId="9942"/>
    <cellStyle name="Standard 3 4 3 2 4 3 4 2" xfId="26783"/>
    <cellStyle name="Standard 3 4 3 2 4 3 5" xfId="18492"/>
    <cellStyle name="Standard 3 4 3 2 4 3 6" xfId="35074"/>
    <cellStyle name="Standard 3 4 3 2 4 3 7" xfId="43624"/>
    <cellStyle name="Standard 3 4 3 2 4 4" xfId="2408"/>
    <cellStyle name="Standard 3 4 3 2 4 4 2" xfId="7590"/>
    <cellStyle name="Standard 3 4 3 2 4 4 2 2" xfId="16158"/>
    <cellStyle name="Standard 3 4 3 2 4 4 2 2 2" xfId="32999"/>
    <cellStyle name="Standard 3 4 3 2 4 4 2 3" xfId="24708"/>
    <cellStyle name="Standard 3 4 3 2 4 4 2 4" xfId="41290"/>
    <cellStyle name="Standard 3 4 3 2 4 4 2 5" xfId="49840"/>
    <cellStyle name="Standard 3 4 3 2 4 4 3" xfId="10978"/>
    <cellStyle name="Standard 3 4 3 2 4 4 3 2" xfId="27819"/>
    <cellStyle name="Standard 3 4 3 2 4 4 4" xfId="19528"/>
    <cellStyle name="Standard 3 4 3 2 4 4 5" xfId="36110"/>
    <cellStyle name="Standard 3 4 3 2 4 4 6" xfId="44660"/>
    <cellStyle name="Standard 3 4 3 2 4 5" xfId="7583"/>
    <cellStyle name="Standard 3 4 3 2 4 5 2" xfId="16151"/>
    <cellStyle name="Standard 3 4 3 2 4 5 2 2" xfId="32992"/>
    <cellStyle name="Standard 3 4 3 2 4 5 3" xfId="24701"/>
    <cellStyle name="Standard 3 4 3 2 4 5 4" xfId="41283"/>
    <cellStyle name="Standard 3 4 3 2 4 5 5" xfId="49833"/>
    <cellStyle name="Standard 3 4 3 2 4 6" xfId="8906"/>
    <cellStyle name="Standard 3 4 3 2 4 6 2" xfId="25748"/>
    <cellStyle name="Standard 3 4 3 2 4 7" xfId="17456"/>
    <cellStyle name="Standard 3 4 3 2 4 8" xfId="34038"/>
    <cellStyle name="Standard 3 4 3 2 4 9" xfId="42588"/>
    <cellStyle name="Standard 3 4 3 2 5" xfId="594"/>
    <cellStyle name="Standard 3 4 3 2 5 2" xfId="1630"/>
    <cellStyle name="Standard 3 4 3 2 5 2 2" xfId="3703"/>
    <cellStyle name="Standard 3 4 3 2 5 2 2 2" xfId="7593"/>
    <cellStyle name="Standard 3 4 3 2 5 2 2 2 2" xfId="16161"/>
    <cellStyle name="Standard 3 4 3 2 5 2 2 2 2 2" xfId="33002"/>
    <cellStyle name="Standard 3 4 3 2 5 2 2 2 3" xfId="24711"/>
    <cellStyle name="Standard 3 4 3 2 5 2 2 2 4" xfId="41293"/>
    <cellStyle name="Standard 3 4 3 2 5 2 2 2 5" xfId="49843"/>
    <cellStyle name="Standard 3 4 3 2 5 2 2 3" xfId="12273"/>
    <cellStyle name="Standard 3 4 3 2 5 2 2 3 2" xfId="29114"/>
    <cellStyle name="Standard 3 4 3 2 5 2 2 4" xfId="20823"/>
    <cellStyle name="Standard 3 4 3 2 5 2 2 5" xfId="37405"/>
    <cellStyle name="Standard 3 4 3 2 5 2 2 6" xfId="45955"/>
    <cellStyle name="Standard 3 4 3 2 5 2 3" xfId="7592"/>
    <cellStyle name="Standard 3 4 3 2 5 2 3 2" xfId="16160"/>
    <cellStyle name="Standard 3 4 3 2 5 2 3 2 2" xfId="33001"/>
    <cellStyle name="Standard 3 4 3 2 5 2 3 3" xfId="24710"/>
    <cellStyle name="Standard 3 4 3 2 5 2 3 4" xfId="41292"/>
    <cellStyle name="Standard 3 4 3 2 5 2 3 5" xfId="49842"/>
    <cellStyle name="Standard 3 4 3 2 5 2 4" xfId="10201"/>
    <cellStyle name="Standard 3 4 3 2 5 2 4 2" xfId="27042"/>
    <cellStyle name="Standard 3 4 3 2 5 2 5" xfId="18751"/>
    <cellStyle name="Standard 3 4 3 2 5 2 6" xfId="35333"/>
    <cellStyle name="Standard 3 4 3 2 5 2 7" xfId="43883"/>
    <cellStyle name="Standard 3 4 3 2 5 3" xfId="2667"/>
    <cellStyle name="Standard 3 4 3 2 5 3 2" xfId="7594"/>
    <cellStyle name="Standard 3 4 3 2 5 3 2 2" xfId="16162"/>
    <cellStyle name="Standard 3 4 3 2 5 3 2 2 2" xfId="33003"/>
    <cellStyle name="Standard 3 4 3 2 5 3 2 3" xfId="24712"/>
    <cellStyle name="Standard 3 4 3 2 5 3 2 4" xfId="41294"/>
    <cellStyle name="Standard 3 4 3 2 5 3 2 5" xfId="49844"/>
    <cellStyle name="Standard 3 4 3 2 5 3 3" xfId="11237"/>
    <cellStyle name="Standard 3 4 3 2 5 3 3 2" xfId="28078"/>
    <cellStyle name="Standard 3 4 3 2 5 3 4" xfId="19787"/>
    <cellStyle name="Standard 3 4 3 2 5 3 5" xfId="36369"/>
    <cellStyle name="Standard 3 4 3 2 5 3 6" xfId="44919"/>
    <cellStyle name="Standard 3 4 3 2 5 4" xfId="7591"/>
    <cellStyle name="Standard 3 4 3 2 5 4 2" xfId="16159"/>
    <cellStyle name="Standard 3 4 3 2 5 4 2 2" xfId="33000"/>
    <cellStyle name="Standard 3 4 3 2 5 4 3" xfId="24709"/>
    <cellStyle name="Standard 3 4 3 2 5 4 4" xfId="41291"/>
    <cellStyle name="Standard 3 4 3 2 5 4 5" xfId="49841"/>
    <cellStyle name="Standard 3 4 3 2 5 5" xfId="9165"/>
    <cellStyle name="Standard 3 4 3 2 5 5 2" xfId="26006"/>
    <cellStyle name="Standard 3 4 3 2 5 6" xfId="17715"/>
    <cellStyle name="Standard 3 4 3 2 5 7" xfId="34297"/>
    <cellStyle name="Standard 3 4 3 2 5 8" xfId="42847"/>
    <cellStyle name="Standard 3 4 3 2 6" xfId="1112"/>
    <cellStyle name="Standard 3 4 3 2 6 2" xfId="3185"/>
    <cellStyle name="Standard 3 4 3 2 6 2 2" xfId="7596"/>
    <cellStyle name="Standard 3 4 3 2 6 2 2 2" xfId="16164"/>
    <cellStyle name="Standard 3 4 3 2 6 2 2 2 2" xfId="33005"/>
    <cellStyle name="Standard 3 4 3 2 6 2 2 3" xfId="24714"/>
    <cellStyle name="Standard 3 4 3 2 6 2 2 4" xfId="41296"/>
    <cellStyle name="Standard 3 4 3 2 6 2 2 5" xfId="49846"/>
    <cellStyle name="Standard 3 4 3 2 6 2 3" xfId="11755"/>
    <cellStyle name="Standard 3 4 3 2 6 2 3 2" xfId="28596"/>
    <cellStyle name="Standard 3 4 3 2 6 2 4" xfId="20305"/>
    <cellStyle name="Standard 3 4 3 2 6 2 5" xfId="36887"/>
    <cellStyle name="Standard 3 4 3 2 6 2 6" xfId="45437"/>
    <cellStyle name="Standard 3 4 3 2 6 3" xfId="7595"/>
    <cellStyle name="Standard 3 4 3 2 6 3 2" xfId="16163"/>
    <cellStyle name="Standard 3 4 3 2 6 3 2 2" xfId="33004"/>
    <cellStyle name="Standard 3 4 3 2 6 3 3" xfId="24713"/>
    <cellStyle name="Standard 3 4 3 2 6 3 4" xfId="41295"/>
    <cellStyle name="Standard 3 4 3 2 6 3 5" xfId="49845"/>
    <cellStyle name="Standard 3 4 3 2 6 4" xfId="9683"/>
    <cellStyle name="Standard 3 4 3 2 6 4 2" xfId="26524"/>
    <cellStyle name="Standard 3 4 3 2 6 5" xfId="18233"/>
    <cellStyle name="Standard 3 4 3 2 6 6" xfId="34815"/>
    <cellStyle name="Standard 3 4 3 2 6 7" xfId="43365"/>
    <cellStyle name="Standard 3 4 3 2 7" xfId="2149"/>
    <cellStyle name="Standard 3 4 3 2 7 2" xfId="7597"/>
    <cellStyle name="Standard 3 4 3 2 7 2 2" xfId="16165"/>
    <cellStyle name="Standard 3 4 3 2 7 2 2 2" xfId="33006"/>
    <cellStyle name="Standard 3 4 3 2 7 2 3" xfId="24715"/>
    <cellStyle name="Standard 3 4 3 2 7 2 4" xfId="41297"/>
    <cellStyle name="Standard 3 4 3 2 7 2 5" xfId="49847"/>
    <cellStyle name="Standard 3 4 3 2 7 3" xfId="10719"/>
    <cellStyle name="Standard 3 4 3 2 7 3 2" xfId="27560"/>
    <cellStyle name="Standard 3 4 3 2 7 4" xfId="19269"/>
    <cellStyle name="Standard 3 4 3 2 7 5" xfId="35851"/>
    <cellStyle name="Standard 3 4 3 2 7 6" xfId="44401"/>
    <cellStyle name="Standard 3 4 3 2 8" xfId="7534"/>
    <cellStyle name="Standard 3 4 3 2 8 2" xfId="16102"/>
    <cellStyle name="Standard 3 4 3 2 8 2 2" xfId="32943"/>
    <cellStyle name="Standard 3 4 3 2 8 3" xfId="24652"/>
    <cellStyle name="Standard 3 4 3 2 8 4" xfId="41234"/>
    <cellStyle name="Standard 3 4 3 2 8 5" xfId="49784"/>
    <cellStyle name="Standard 3 4 3 2 9" xfId="8387"/>
    <cellStyle name="Standard 3 4 3 2 9 2" xfId="16938"/>
    <cellStyle name="Standard 3 4 3 2 9 3" xfId="25488"/>
    <cellStyle name="Standard 3 4 3 2 9 4" xfId="42070"/>
    <cellStyle name="Standard 3 4 3 2 9 5" xfId="50620"/>
    <cellStyle name="Standard 3 4 3 3" xfId="102"/>
    <cellStyle name="Standard 3 4 3 3 10" xfId="17229"/>
    <cellStyle name="Standard 3 4 3 3 11" xfId="33811"/>
    <cellStyle name="Standard 3 4 3 3 12" xfId="42361"/>
    <cellStyle name="Standard 3 4 3 3 2" xfId="231"/>
    <cellStyle name="Standard 3 4 3 3 2 10" xfId="33939"/>
    <cellStyle name="Standard 3 4 3 3 2 11" xfId="42489"/>
    <cellStyle name="Standard 3 4 3 3 2 2" xfId="495"/>
    <cellStyle name="Standard 3 4 3 3 2 2 2" xfId="1013"/>
    <cellStyle name="Standard 3 4 3 3 2 2 2 2" xfId="2049"/>
    <cellStyle name="Standard 3 4 3 3 2 2 2 2 2" xfId="4122"/>
    <cellStyle name="Standard 3 4 3 3 2 2 2 2 2 2" xfId="7603"/>
    <cellStyle name="Standard 3 4 3 3 2 2 2 2 2 2 2" xfId="16171"/>
    <cellStyle name="Standard 3 4 3 3 2 2 2 2 2 2 2 2" xfId="33012"/>
    <cellStyle name="Standard 3 4 3 3 2 2 2 2 2 2 3" xfId="24721"/>
    <cellStyle name="Standard 3 4 3 3 2 2 2 2 2 2 4" xfId="41303"/>
    <cellStyle name="Standard 3 4 3 3 2 2 2 2 2 2 5" xfId="49853"/>
    <cellStyle name="Standard 3 4 3 3 2 2 2 2 2 3" xfId="12692"/>
    <cellStyle name="Standard 3 4 3 3 2 2 2 2 2 3 2" xfId="29533"/>
    <cellStyle name="Standard 3 4 3 3 2 2 2 2 2 4" xfId="21242"/>
    <cellStyle name="Standard 3 4 3 3 2 2 2 2 2 5" xfId="37824"/>
    <cellStyle name="Standard 3 4 3 3 2 2 2 2 2 6" xfId="46374"/>
    <cellStyle name="Standard 3 4 3 3 2 2 2 2 3" xfId="7602"/>
    <cellStyle name="Standard 3 4 3 3 2 2 2 2 3 2" xfId="16170"/>
    <cellStyle name="Standard 3 4 3 3 2 2 2 2 3 2 2" xfId="33011"/>
    <cellStyle name="Standard 3 4 3 3 2 2 2 2 3 3" xfId="24720"/>
    <cellStyle name="Standard 3 4 3 3 2 2 2 2 3 4" xfId="41302"/>
    <cellStyle name="Standard 3 4 3 3 2 2 2 2 3 5" xfId="49852"/>
    <cellStyle name="Standard 3 4 3 3 2 2 2 2 4" xfId="10620"/>
    <cellStyle name="Standard 3 4 3 3 2 2 2 2 4 2" xfId="27461"/>
    <cellStyle name="Standard 3 4 3 3 2 2 2 2 5" xfId="19170"/>
    <cellStyle name="Standard 3 4 3 3 2 2 2 2 6" xfId="35752"/>
    <cellStyle name="Standard 3 4 3 3 2 2 2 2 7" xfId="44302"/>
    <cellStyle name="Standard 3 4 3 3 2 2 2 3" xfId="3086"/>
    <cellStyle name="Standard 3 4 3 3 2 2 2 3 2" xfId="7604"/>
    <cellStyle name="Standard 3 4 3 3 2 2 2 3 2 2" xfId="16172"/>
    <cellStyle name="Standard 3 4 3 3 2 2 2 3 2 2 2" xfId="33013"/>
    <cellStyle name="Standard 3 4 3 3 2 2 2 3 2 3" xfId="24722"/>
    <cellStyle name="Standard 3 4 3 3 2 2 2 3 2 4" xfId="41304"/>
    <cellStyle name="Standard 3 4 3 3 2 2 2 3 2 5" xfId="49854"/>
    <cellStyle name="Standard 3 4 3 3 2 2 2 3 3" xfId="11656"/>
    <cellStyle name="Standard 3 4 3 3 2 2 2 3 3 2" xfId="28497"/>
    <cellStyle name="Standard 3 4 3 3 2 2 2 3 4" xfId="20206"/>
    <cellStyle name="Standard 3 4 3 3 2 2 2 3 5" xfId="36788"/>
    <cellStyle name="Standard 3 4 3 3 2 2 2 3 6" xfId="45338"/>
    <cellStyle name="Standard 3 4 3 3 2 2 2 4" xfId="7601"/>
    <cellStyle name="Standard 3 4 3 3 2 2 2 4 2" xfId="16169"/>
    <cellStyle name="Standard 3 4 3 3 2 2 2 4 2 2" xfId="33010"/>
    <cellStyle name="Standard 3 4 3 3 2 2 2 4 3" xfId="24719"/>
    <cellStyle name="Standard 3 4 3 3 2 2 2 4 4" xfId="41301"/>
    <cellStyle name="Standard 3 4 3 3 2 2 2 4 5" xfId="49851"/>
    <cellStyle name="Standard 3 4 3 3 2 2 2 5" xfId="9584"/>
    <cellStyle name="Standard 3 4 3 3 2 2 2 5 2" xfId="26425"/>
    <cellStyle name="Standard 3 4 3 3 2 2 2 6" xfId="18134"/>
    <cellStyle name="Standard 3 4 3 3 2 2 2 7" xfId="34716"/>
    <cellStyle name="Standard 3 4 3 3 2 2 2 8" xfId="43266"/>
    <cellStyle name="Standard 3 4 3 3 2 2 3" xfId="1531"/>
    <cellStyle name="Standard 3 4 3 3 2 2 3 2" xfId="3604"/>
    <cellStyle name="Standard 3 4 3 3 2 2 3 2 2" xfId="7606"/>
    <cellStyle name="Standard 3 4 3 3 2 2 3 2 2 2" xfId="16174"/>
    <cellStyle name="Standard 3 4 3 3 2 2 3 2 2 2 2" xfId="33015"/>
    <cellStyle name="Standard 3 4 3 3 2 2 3 2 2 3" xfId="24724"/>
    <cellStyle name="Standard 3 4 3 3 2 2 3 2 2 4" xfId="41306"/>
    <cellStyle name="Standard 3 4 3 3 2 2 3 2 2 5" xfId="49856"/>
    <cellStyle name="Standard 3 4 3 3 2 2 3 2 3" xfId="12174"/>
    <cellStyle name="Standard 3 4 3 3 2 2 3 2 3 2" xfId="29015"/>
    <cellStyle name="Standard 3 4 3 3 2 2 3 2 4" xfId="20724"/>
    <cellStyle name="Standard 3 4 3 3 2 2 3 2 5" xfId="37306"/>
    <cellStyle name="Standard 3 4 3 3 2 2 3 2 6" xfId="45856"/>
    <cellStyle name="Standard 3 4 3 3 2 2 3 3" xfId="7605"/>
    <cellStyle name="Standard 3 4 3 3 2 2 3 3 2" xfId="16173"/>
    <cellStyle name="Standard 3 4 3 3 2 2 3 3 2 2" xfId="33014"/>
    <cellStyle name="Standard 3 4 3 3 2 2 3 3 3" xfId="24723"/>
    <cellStyle name="Standard 3 4 3 3 2 2 3 3 4" xfId="41305"/>
    <cellStyle name="Standard 3 4 3 3 2 2 3 3 5" xfId="49855"/>
    <cellStyle name="Standard 3 4 3 3 2 2 3 4" xfId="10102"/>
    <cellStyle name="Standard 3 4 3 3 2 2 3 4 2" xfId="26943"/>
    <cellStyle name="Standard 3 4 3 3 2 2 3 5" xfId="18652"/>
    <cellStyle name="Standard 3 4 3 3 2 2 3 6" xfId="35234"/>
    <cellStyle name="Standard 3 4 3 3 2 2 3 7" xfId="43784"/>
    <cellStyle name="Standard 3 4 3 3 2 2 4" xfId="2568"/>
    <cellStyle name="Standard 3 4 3 3 2 2 4 2" xfId="7607"/>
    <cellStyle name="Standard 3 4 3 3 2 2 4 2 2" xfId="16175"/>
    <cellStyle name="Standard 3 4 3 3 2 2 4 2 2 2" xfId="33016"/>
    <cellStyle name="Standard 3 4 3 3 2 2 4 2 3" xfId="24725"/>
    <cellStyle name="Standard 3 4 3 3 2 2 4 2 4" xfId="41307"/>
    <cellStyle name="Standard 3 4 3 3 2 2 4 2 5" xfId="49857"/>
    <cellStyle name="Standard 3 4 3 3 2 2 4 3" xfId="11138"/>
    <cellStyle name="Standard 3 4 3 3 2 2 4 3 2" xfId="27979"/>
    <cellStyle name="Standard 3 4 3 3 2 2 4 4" xfId="19688"/>
    <cellStyle name="Standard 3 4 3 3 2 2 4 5" xfId="36270"/>
    <cellStyle name="Standard 3 4 3 3 2 2 4 6" xfId="44820"/>
    <cellStyle name="Standard 3 4 3 3 2 2 5" xfId="7600"/>
    <cellStyle name="Standard 3 4 3 3 2 2 5 2" xfId="16168"/>
    <cellStyle name="Standard 3 4 3 3 2 2 5 2 2" xfId="33009"/>
    <cellStyle name="Standard 3 4 3 3 2 2 5 3" xfId="24718"/>
    <cellStyle name="Standard 3 4 3 3 2 2 5 4" xfId="41300"/>
    <cellStyle name="Standard 3 4 3 3 2 2 5 5" xfId="49850"/>
    <cellStyle name="Standard 3 4 3 3 2 2 6" xfId="9066"/>
    <cellStyle name="Standard 3 4 3 3 2 2 6 2" xfId="25908"/>
    <cellStyle name="Standard 3 4 3 3 2 2 7" xfId="17616"/>
    <cellStyle name="Standard 3 4 3 3 2 2 8" xfId="34198"/>
    <cellStyle name="Standard 3 4 3 3 2 2 9" xfId="42748"/>
    <cellStyle name="Standard 3 4 3 3 2 3" xfId="754"/>
    <cellStyle name="Standard 3 4 3 3 2 3 2" xfId="1790"/>
    <cellStyle name="Standard 3 4 3 3 2 3 2 2" xfId="3863"/>
    <cellStyle name="Standard 3 4 3 3 2 3 2 2 2" xfId="7610"/>
    <cellStyle name="Standard 3 4 3 3 2 3 2 2 2 2" xfId="16178"/>
    <cellStyle name="Standard 3 4 3 3 2 3 2 2 2 2 2" xfId="33019"/>
    <cellStyle name="Standard 3 4 3 3 2 3 2 2 2 3" xfId="24728"/>
    <cellStyle name="Standard 3 4 3 3 2 3 2 2 2 4" xfId="41310"/>
    <cellStyle name="Standard 3 4 3 3 2 3 2 2 2 5" xfId="49860"/>
    <cellStyle name="Standard 3 4 3 3 2 3 2 2 3" xfId="12433"/>
    <cellStyle name="Standard 3 4 3 3 2 3 2 2 3 2" xfId="29274"/>
    <cellStyle name="Standard 3 4 3 3 2 3 2 2 4" xfId="20983"/>
    <cellStyle name="Standard 3 4 3 3 2 3 2 2 5" xfId="37565"/>
    <cellStyle name="Standard 3 4 3 3 2 3 2 2 6" xfId="46115"/>
    <cellStyle name="Standard 3 4 3 3 2 3 2 3" xfId="7609"/>
    <cellStyle name="Standard 3 4 3 3 2 3 2 3 2" xfId="16177"/>
    <cellStyle name="Standard 3 4 3 3 2 3 2 3 2 2" xfId="33018"/>
    <cellStyle name="Standard 3 4 3 3 2 3 2 3 3" xfId="24727"/>
    <cellStyle name="Standard 3 4 3 3 2 3 2 3 4" xfId="41309"/>
    <cellStyle name="Standard 3 4 3 3 2 3 2 3 5" xfId="49859"/>
    <cellStyle name="Standard 3 4 3 3 2 3 2 4" xfId="10361"/>
    <cellStyle name="Standard 3 4 3 3 2 3 2 4 2" xfId="27202"/>
    <cellStyle name="Standard 3 4 3 3 2 3 2 5" xfId="18911"/>
    <cellStyle name="Standard 3 4 3 3 2 3 2 6" xfId="35493"/>
    <cellStyle name="Standard 3 4 3 3 2 3 2 7" xfId="44043"/>
    <cellStyle name="Standard 3 4 3 3 2 3 3" xfId="2827"/>
    <cellStyle name="Standard 3 4 3 3 2 3 3 2" xfId="7611"/>
    <cellStyle name="Standard 3 4 3 3 2 3 3 2 2" xfId="16179"/>
    <cellStyle name="Standard 3 4 3 3 2 3 3 2 2 2" xfId="33020"/>
    <cellStyle name="Standard 3 4 3 3 2 3 3 2 3" xfId="24729"/>
    <cellStyle name="Standard 3 4 3 3 2 3 3 2 4" xfId="41311"/>
    <cellStyle name="Standard 3 4 3 3 2 3 3 2 5" xfId="49861"/>
    <cellStyle name="Standard 3 4 3 3 2 3 3 3" xfId="11397"/>
    <cellStyle name="Standard 3 4 3 3 2 3 3 3 2" xfId="28238"/>
    <cellStyle name="Standard 3 4 3 3 2 3 3 4" xfId="19947"/>
    <cellStyle name="Standard 3 4 3 3 2 3 3 5" xfId="36529"/>
    <cellStyle name="Standard 3 4 3 3 2 3 3 6" xfId="45079"/>
    <cellStyle name="Standard 3 4 3 3 2 3 4" xfId="7608"/>
    <cellStyle name="Standard 3 4 3 3 2 3 4 2" xfId="16176"/>
    <cellStyle name="Standard 3 4 3 3 2 3 4 2 2" xfId="33017"/>
    <cellStyle name="Standard 3 4 3 3 2 3 4 3" xfId="24726"/>
    <cellStyle name="Standard 3 4 3 3 2 3 4 4" xfId="41308"/>
    <cellStyle name="Standard 3 4 3 3 2 3 4 5" xfId="49858"/>
    <cellStyle name="Standard 3 4 3 3 2 3 5" xfId="9325"/>
    <cellStyle name="Standard 3 4 3 3 2 3 5 2" xfId="26166"/>
    <cellStyle name="Standard 3 4 3 3 2 3 6" xfId="17875"/>
    <cellStyle name="Standard 3 4 3 3 2 3 7" xfId="34457"/>
    <cellStyle name="Standard 3 4 3 3 2 3 8" xfId="43007"/>
    <cellStyle name="Standard 3 4 3 3 2 4" xfId="1272"/>
    <cellStyle name="Standard 3 4 3 3 2 4 2" xfId="3345"/>
    <cellStyle name="Standard 3 4 3 3 2 4 2 2" xfId="7613"/>
    <cellStyle name="Standard 3 4 3 3 2 4 2 2 2" xfId="16181"/>
    <cellStyle name="Standard 3 4 3 3 2 4 2 2 2 2" xfId="33022"/>
    <cellStyle name="Standard 3 4 3 3 2 4 2 2 3" xfId="24731"/>
    <cellStyle name="Standard 3 4 3 3 2 4 2 2 4" xfId="41313"/>
    <cellStyle name="Standard 3 4 3 3 2 4 2 2 5" xfId="49863"/>
    <cellStyle name="Standard 3 4 3 3 2 4 2 3" xfId="11915"/>
    <cellStyle name="Standard 3 4 3 3 2 4 2 3 2" xfId="28756"/>
    <cellStyle name="Standard 3 4 3 3 2 4 2 4" xfId="20465"/>
    <cellStyle name="Standard 3 4 3 3 2 4 2 5" xfId="37047"/>
    <cellStyle name="Standard 3 4 3 3 2 4 2 6" xfId="45597"/>
    <cellStyle name="Standard 3 4 3 3 2 4 3" xfId="7612"/>
    <cellStyle name="Standard 3 4 3 3 2 4 3 2" xfId="16180"/>
    <cellStyle name="Standard 3 4 3 3 2 4 3 2 2" xfId="33021"/>
    <cellStyle name="Standard 3 4 3 3 2 4 3 3" xfId="24730"/>
    <cellStyle name="Standard 3 4 3 3 2 4 3 4" xfId="41312"/>
    <cellStyle name="Standard 3 4 3 3 2 4 3 5" xfId="49862"/>
    <cellStyle name="Standard 3 4 3 3 2 4 4" xfId="9843"/>
    <cellStyle name="Standard 3 4 3 3 2 4 4 2" xfId="26684"/>
    <cellStyle name="Standard 3 4 3 3 2 4 5" xfId="18393"/>
    <cellStyle name="Standard 3 4 3 3 2 4 6" xfId="34975"/>
    <cellStyle name="Standard 3 4 3 3 2 4 7" xfId="43525"/>
    <cellStyle name="Standard 3 4 3 3 2 5" xfId="2309"/>
    <cellStyle name="Standard 3 4 3 3 2 5 2" xfId="7614"/>
    <cellStyle name="Standard 3 4 3 3 2 5 2 2" xfId="16182"/>
    <cellStyle name="Standard 3 4 3 3 2 5 2 2 2" xfId="33023"/>
    <cellStyle name="Standard 3 4 3 3 2 5 2 3" xfId="24732"/>
    <cellStyle name="Standard 3 4 3 3 2 5 2 4" xfId="41314"/>
    <cellStyle name="Standard 3 4 3 3 2 5 2 5" xfId="49864"/>
    <cellStyle name="Standard 3 4 3 3 2 5 3" xfId="10879"/>
    <cellStyle name="Standard 3 4 3 3 2 5 3 2" xfId="27720"/>
    <cellStyle name="Standard 3 4 3 3 2 5 4" xfId="19429"/>
    <cellStyle name="Standard 3 4 3 3 2 5 5" xfId="36011"/>
    <cellStyle name="Standard 3 4 3 3 2 5 6" xfId="44561"/>
    <cellStyle name="Standard 3 4 3 3 2 6" xfId="7599"/>
    <cellStyle name="Standard 3 4 3 3 2 6 2" xfId="16167"/>
    <cellStyle name="Standard 3 4 3 3 2 6 2 2" xfId="33008"/>
    <cellStyle name="Standard 3 4 3 3 2 6 3" xfId="24717"/>
    <cellStyle name="Standard 3 4 3 3 2 6 4" xfId="41299"/>
    <cellStyle name="Standard 3 4 3 3 2 6 5" xfId="49849"/>
    <cellStyle name="Standard 3 4 3 3 2 7" xfId="8547"/>
    <cellStyle name="Standard 3 4 3 3 2 7 2" xfId="17098"/>
    <cellStyle name="Standard 3 4 3 3 2 7 3" xfId="25648"/>
    <cellStyle name="Standard 3 4 3 3 2 7 4" xfId="42230"/>
    <cellStyle name="Standard 3 4 3 3 2 7 5" xfId="50780"/>
    <cellStyle name="Standard 3 4 3 3 2 8" xfId="8807"/>
    <cellStyle name="Standard 3 4 3 3 2 9" xfId="17357"/>
    <cellStyle name="Standard 3 4 3 3 3" xfId="367"/>
    <cellStyle name="Standard 3 4 3 3 3 2" xfId="885"/>
    <cellStyle name="Standard 3 4 3 3 3 2 2" xfId="1921"/>
    <cellStyle name="Standard 3 4 3 3 3 2 2 2" xfId="3994"/>
    <cellStyle name="Standard 3 4 3 3 3 2 2 2 2" xfId="7618"/>
    <cellStyle name="Standard 3 4 3 3 3 2 2 2 2 2" xfId="16186"/>
    <cellStyle name="Standard 3 4 3 3 3 2 2 2 2 2 2" xfId="33027"/>
    <cellStyle name="Standard 3 4 3 3 3 2 2 2 2 3" xfId="24736"/>
    <cellStyle name="Standard 3 4 3 3 3 2 2 2 2 4" xfId="41318"/>
    <cellStyle name="Standard 3 4 3 3 3 2 2 2 2 5" xfId="49868"/>
    <cellStyle name="Standard 3 4 3 3 3 2 2 2 3" xfId="12564"/>
    <cellStyle name="Standard 3 4 3 3 3 2 2 2 3 2" xfId="29405"/>
    <cellStyle name="Standard 3 4 3 3 3 2 2 2 4" xfId="21114"/>
    <cellStyle name="Standard 3 4 3 3 3 2 2 2 5" xfId="37696"/>
    <cellStyle name="Standard 3 4 3 3 3 2 2 2 6" xfId="46246"/>
    <cellStyle name="Standard 3 4 3 3 3 2 2 3" xfId="7617"/>
    <cellStyle name="Standard 3 4 3 3 3 2 2 3 2" xfId="16185"/>
    <cellStyle name="Standard 3 4 3 3 3 2 2 3 2 2" xfId="33026"/>
    <cellStyle name="Standard 3 4 3 3 3 2 2 3 3" xfId="24735"/>
    <cellStyle name="Standard 3 4 3 3 3 2 2 3 4" xfId="41317"/>
    <cellStyle name="Standard 3 4 3 3 3 2 2 3 5" xfId="49867"/>
    <cellStyle name="Standard 3 4 3 3 3 2 2 4" xfId="10492"/>
    <cellStyle name="Standard 3 4 3 3 3 2 2 4 2" xfId="27333"/>
    <cellStyle name="Standard 3 4 3 3 3 2 2 5" xfId="19042"/>
    <cellStyle name="Standard 3 4 3 3 3 2 2 6" xfId="35624"/>
    <cellStyle name="Standard 3 4 3 3 3 2 2 7" xfId="44174"/>
    <cellStyle name="Standard 3 4 3 3 3 2 3" xfId="2958"/>
    <cellStyle name="Standard 3 4 3 3 3 2 3 2" xfId="7619"/>
    <cellStyle name="Standard 3 4 3 3 3 2 3 2 2" xfId="16187"/>
    <cellStyle name="Standard 3 4 3 3 3 2 3 2 2 2" xfId="33028"/>
    <cellStyle name="Standard 3 4 3 3 3 2 3 2 3" xfId="24737"/>
    <cellStyle name="Standard 3 4 3 3 3 2 3 2 4" xfId="41319"/>
    <cellStyle name="Standard 3 4 3 3 3 2 3 2 5" xfId="49869"/>
    <cellStyle name="Standard 3 4 3 3 3 2 3 3" xfId="11528"/>
    <cellStyle name="Standard 3 4 3 3 3 2 3 3 2" xfId="28369"/>
    <cellStyle name="Standard 3 4 3 3 3 2 3 4" xfId="20078"/>
    <cellStyle name="Standard 3 4 3 3 3 2 3 5" xfId="36660"/>
    <cellStyle name="Standard 3 4 3 3 3 2 3 6" xfId="45210"/>
    <cellStyle name="Standard 3 4 3 3 3 2 4" xfId="7616"/>
    <cellStyle name="Standard 3 4 3 3 3 2 4 2" xfId="16184"/>
    <cellStyle name="Standard 3 4 3 3 3 2 4 2 2" xfId="33025"/>
    <cellStyle name="Standard 3 4 3 3 3 2 4 3" xfId="24734"/>
    <cellStyle name="Standard 3 4 3 3 3 2 4 4" xfId="41316"/>
    <cellStyle name="Standard 3 4 3 3 3 2 4 5" xfId="49866"/>
    <cellStyle name="Standard 3 4 3 3 3 2 5" xfId="9456"/>
    <cellStyle name="Standard 3 4 3 3 3 2 5 2" xfId="26297"/>
    <cellStyle name="Standard 3 4 3 3 3 2 6" xfId="18006"/>
    <cellStyle name="Standard 3 4 3 3 3 2 7" xfId="34588"/>
    <cellStyle name="Standard 3 4 3 3 3 2 8" xfId="43138"/>
    <cellStyle name="Standard 3 4 3 3 3 3" xfId="1403"/>
    <cellStyle name="Standard 3 4 3 3 3 3 2" xfId="3476"/>
    <cellStyle name="Standard 3 4 3 3 3 3 2 2" xfId="7621"/>
    <cellStyle name="Standard 3 4 3 3 3 3 2 2 2" xfId="16189"/>
    <cellStyle name="Standard 3 4 3 3 3 3 2 2 2 2" xfId="33030"/>
    <cellStyle name="Standard 3 4 3 3 3 3 2 2 3" xfId="24739"/>
    <cellStyle name="Standard 3 4 3 3 3 3 2 2 4" xfId="41321"/>
    <cellStyle name="Standard 3 4 3 3 3 3 2 2 5" xfId="49871"/>
    <cellStyle name="Standard 3 4 3 3 3 3 2 3" xfId="12046"/>
    <cellStyle name="Standard 3 4 3 3 3 3 2 3 2" xfId="28887"/>
    <cellStyle name="Standard 3 4 3 3 3 3 2 4" xfId="20596"/>
    <cellStyle name="Standard 3 4 3 3 3 3 2 5" xfId="37178"/>
    <cellStyle name="Standard 3 4 3 3 3 3 2 6" xfId="45728"/>
    <cellStyle name="Standard 3 4 3 3 3 3 3" xfId="7620"/>
    <cellStyle name="Standard 3 4 3 3 3 3 3 2" xfId="16188"/>
    <cellStyle name="Standard 3 4 3 3 3 3 3 2 2" xfId="33029"/>
    <cellStyle name="Standard 3 4 3 3 3 3 3 3" xfId="24738"/>
    <cellStyle name="Standard 3 4 3 3 3 3 3 4" xfId="41320"/>
    <cellStyle name="Standard 3 4 3 3 3 3 3 5" xfId="49870"/>
    <cellStyle name="Standard 3 4 3 3 3 3 4" xfId="9974"/>
    <cellStyle name="Standard 3 4 3 3 3 3 4 2" xfId="26815"/>
    <cellStyle name="Standard 3 4 3 3 3 3 5" xfId="18524"/>
    <cellStyle name="Standard 3 4 3 3 3 3 6" xfId="35106"/>
    <cellStyle name="Standard 3 4 3 3 3 3 7" xfId="43656"/>
    <cellStyle name="Standard 3 4 3 3 3 4" xfId="2440"/>
    <cellStyle name="Standard 3 4 3 3 3 4 2" xfId="7622"/>
    <cellStyle name="Standard 3 4 3 3 3 4 2 2" xfId="16190"/>
    <cellStyle name="Standard 3 4 3 3 3 4 2 2 2" xfId="33031"/>
    <cellStyle name="Standard 3 4 3 3 3 4 2 3" xfId="24740"/>
    <cellStyle name="Standard 3 4 3 3 3 4 2 4" xfId="41322"/>
    <cellStyle name="Standard 3 4 3 3 3 4 2 5" xfId="49872"/>
    <cellStyle name="Standard 3 4 3 3 3 4 3" xfId="11010"/>
    <cellStyle name="Standard 3 4 3 3 3 4 3 2" xfId="27851"/>
    <cellStyle name="Standard 3 4 3 3 3 4 4" xfId="19560"/>
    <cellStyle name="Standard 3 4 3 3 3 4 5" xfId="36142"/>
    <cellStyle name="Standard 3 4 3 3 3 4 6" xfId="44692"/>
    <cellStyle name="Standard 3 4 3 3 3 5" xfId="7615"/>
    <cellStyle name="Standard 3 4 3 3 3 5 2" xfId="16183"/>
    <cellStyle name="Standard 3 4 3 3 3 5 2 2" xfId="33024"/>
    <cellStyle name="Standard 3 4 3 3 3 5 3" xfId="24733"/>
    <cellStyle name="Standard 3 4 3 3 3 5 4" xfId="41315"/>
    <cellStyle name="Standard 3 4 3 3 3 5 5" xfId="49865"/>
    <cellStyle name="Standard 3 4 3 3 3 6" xfId="8938"/>
    <cellStyle name="Standard 3 4 3 3 3 6 2" xfId="25780"/>
    <cellStyle name="Standard 3 4 3 3 3 7" xfId="17488"/>
    <cellStyle name="Standard 3 4 3 3 3 8" xfId="34070"/>
    <cellStyle name="Standard 3 4 3 3 3 9" xfId="42620"/>
    <cellStyle name="Standard 3 4 3 3 4" xfId="626"/>
    <cellStyle name="Standard 3 4 3 3 4 2" xfId="1662"/>
    <cellStyle name="Standard 3 4 3 3 4 2 2" xfId="3735"/>
    <cellStyle name="Standard 3 4 3 3 4 2 2 2" xfId="7625"/>
    <cellStyle name="Standard 3 4 3 3 4 2 2 2 2" xfId="16193"/>
    <cellStyle name="Standard 3 4 3 3 4 2 2 2 2 2" xfId="33034"/>
    <cellStyle name="Standard 3 4 3 3 4 2 2 2 3" xfId="24743"/>
    <cellStyle name="Standard 3 4 3 3 4 2 2 2 4" xfId="41325"/>
    <cellStyle name="Standard 3 4 3 3 4 2 2 2 5" xfId="49875"/>
    <cellStyle name="Standard 3 4 3 3 4 2 2 3" xfId="12305"/>
    <cellStyle name="Standard 3 4 3 3 4 2 2 3 2" xfId="29146"/>
    <cellStyle name="Standard 3 4 3 3 4 2 2 4" xfId="20855"/>
    <cellStyle name="Standard 3 4 3 3 4 2 2 5" xfId="37437"/>
    <cellStyle name="Standard 3 4 3 3 4 2 2 6" xfId="45987"/>
    <cellStyle name="Standard 3 4 3 3 4 2 3" xfId="7624"/>
    <cellStyle name="Standard 3 4 3 3 4 2 3 2" xfId="16192"/>
    <cellStyle name="Standard 3 4 3 3 4 2 3 2 2" xfId="33033"/>
    <cellStyle name="Standard 3 4 3 3 4 2 3 3" xfId="24742"/>
    <cellStyle name="Standard 3 4 3 3 4 2 3 4" xfId="41324"/>
    <cellStyle name="Standard 3 4 3 3 4 2 3 5" xfId="49874"/>
    <cellStyle name="Standard 3 4 3 3 4 2 4" xfId="10233"/>
    <cellStyle name="Standard 3 4 3 3 4 2 4 2" xfId="27074"/>
    <cellStyle name="Standard 3 4 3 3 4 2 5" xfId="18783"/>
    <cellStyle name="Standard 3 4 3 3 4 2 6" xfId="35365"/>
    <cellStyle name="Standard 3 4 3 3 4 2 7" xfId="43915"/>
    <cellStyle name="Standard 3 4 3 3 4 3" xfId="2699"/>
    <cellStyle name="Standard 3 4 3 3 4 3 2" xfId="7626"/>
    <cellStyle name="Standard 3 4 3 3 4 3 2 2" xfId="16194"/>
    <cellStyle name="Standard 3 4 3 3 4 3 2 2 2" xfId="33035"/>
    <cellStyle name="Standard 3 4 3 3 4 3 2 3" xfId="24744"/>
    <cellStyle name="Standard 3 4 3 3 4 3 2 4" xfId="41326"/>
    <cellStyle name="Standard 3 4 3 3 4 3 2 5" xfId="49876"/>
    <cellStyle name="Standard 3 4 3 3 4 3 3" xfId="11269"/>
    <cellStyle name="Standard 3 4 3 3 4 3 3 2" xfId="28110"/>
    <cellStyle name="Standard 3 4 3 3 4 3 4" xfId="19819"/>
    <cellStyle name="Standard 3 4 3 3 4 3 5" xfId="36401"/>
    <cellStyle name="Standard 3 4 3 3 4 3 6" xfId="44951"/>
    <cellStyle name="Standard 3 4 3 3 4 4" xfId="7623"/>
    <cellStyle name="Standard 3 4 3 3 4 4 2" xfId="16191"/>
    <cellStyle name="Standard 3 4 3 3 4 4 2 2" xfId="33032"/>
    <cellStyle name="Standard 3 4 3 3 4 4 3" xfId="24741"/>
    <cellStyle name="Standard 3 4 3 3 4 4 4" xfId="41323"/>
    <cellStyle name="Standard 3 4 3 3 4 4 5" xfId="49873"/>
    <cellStyle name="Standard 3 4 3 3 4 5" xfId="9197"/>
    <cellStyle name="Standard 3 4 3 3 4 5 2" xfId="26038"/>
    <cellStyle name="Standard 3 4 3 3 4 6" xfId="17747"/>
    <cellStyle name="Standard 3 4 3 3 4 7" xfId="34329"/>
    <cellStyle name="Standard 3 4 3 3 4 8" xfId="42879"/>
    <cellStyle name="Standard 3 4 3 3 5" xfId="1144"/>
    <cellStyle name="Standard 3 4 3 3 5 2" xfId="3217"/>
    <cellStyle name="Standard 3 4 3 3 5 2 2" xfId="7628"/>
    <cellStyle name="Standard 3 4 3 3 5 2 2 2" xfId="16196"/>
    <cellStyle name="Standard 3 4 3 3 5 2 2 2 2" xfId="33037"/>
    <cellStyle name="Standard 3 4 3 3 5 2 2 3" xfId="24746"/>
    <cellStyle name="Standard 3 4 3 3 5 2 2 4" xfId="41328"/>
    <cellStyle name="Standard 3 4 3 3 5 2 2 5" xfId="49878"/>
    <cellStyle name="Standard 3 4 3 3 5 2 3" xfId="11787"/>
    <cellStyle name="Standard 3 4 3 3 5 2 3 2" xfId="28628"/>
    <cellStyle name="Standard 3 4 3 3 5 2 4" xfId="20337"/>
    <cellStyle name="Standard 3 4 3 3 5 2 5" xfId="36919"/>
    <cellStyle name="Standard 3 4 3 3 5 2 6" xfId="45469"/>
    <cellStyle name="Standard 3 4 3 3 5 3" xfId="7627"/>
    <cellStyle name="Standard 3 4 3 3 5 3 2" xfId="16195"/>
    <cellStyle name="Standard 3 4 3 3 5 3 2 2" xfId="33036"/>
    <cellStyle name="Standard 3 4 3 3 5 3 3" xfId="24745"/>
    <cellStyle name="Standard 3 4 3 3 5 3 4" xfId="41327"/>
    <cellStyle name="Standard 3 4 3 3 5 3 5" xfId="49877"/>
    <cellStyle name="Standard 3 4 3 3 5 4" xfId="9715"/>
    <cellStyle name="Standard 3 4 3 3 5 4 2" xfId="26556"/>
    <cellStyle name="Standard 3 4 3 3 5 5" xfId="18265"/>
    <cellStyle name="Standard 3 4 3 3 5 6" xfId="34847"/>
    <cellStyle name="Standard 3 4 3 3 5 7" xfId="43397"/>
    <cellStyle name="Standard 3 4 3 3 6" xfId="2181"/>
    <cellStyle name="Standard 3 4 3 3 6 2" xfId="7629"/>
    <cellStyle name="Standard 3 4 3 3 6 2 2" xfId="16197"/>
    <cellStyle name="Standard 3 4 3 3 6 2 2 2" xfId="33038"/>
    <cellStyle name="Standard 3 4 3 3 6 2 3" xfId="24747"/>
    <cellStyle name="Standard 3 4 3 3 6 2 4" xfId="41329"/>
    <cellStyle name="Standard 3 4 3 3 6 2 5" xfId="49879"/>
    <cellStyle name="Standard 3 4 3 3 6 3" xfId="10751"/>
    <cellStyle name="Standard 3 4 3 3 6 3 2" xfId="27592"/>
    <cellStyle name="Standard 3 4 3 3 6 4" xfId="19301"/>
    <cellStyle name="Standard 3 4 3 3 6 5" xfId="35883"/>
    <cellStyle name="Standard 3 4 3 3 6 6" xfId="44433"/>
    <cellStyle name="Standard 3 4 3 3 7" xfId="7598"/>
    <cellStyle name="Standard 3 4 3 3 7 2" xfId="16166"/>
    <cellStyle name="Standard 3 4 3 3 7 2 2" xfId="33007"/>
    <cellStyle name="Standard 3 4 3 3 7 3" xfId="24716"/>
    <cellStyle name="Standard 3 4 3 3 7 4" xfId="41298"/>
    <cellStyle name="Standard 3 4 3 3 7 5" xfId="49848"/>
    <cellStyle name="Standard 3 4 3 3 8" xfId="8419"/>
    <cellStyle name="Standard 3 4 3 3 8 2" xfId="16970"/>
    <cellStyle name="Standard 3 4 3 3 8 3" xfId="25520"/>
    <cellStyle name="Standard 3 4 3 3 8 4" xfId="42102"/>
    <cellStyle name="Standard 3 4 3 3 8 5" xfId="50652"/>
    <cellStyle name="Standard 3 4 3 3 9" xfId="8679"/>
    <cellStyle name="Standard 3 4 3 4" xfId="167"/>
    <cellStyle name="Standard 3 4 3 4 10" xfId="33875"/>
    <cellStyle name="Standard 3 4 3 4 11" xfId="42425"/>
    <cellStyle name="Standard 3 4 3 4 2" xfId="431"/>
    <cellStyle name="Standard 3 4 3 4 2 2" xfId="949"/>
    <cellStyle name="Standard 3 4 3 4 2 2 2" xfId="1985"/>
    <cellStyle name="Standard 3 4 3 4 2 2 2 2" xfId="4058"/>
    <cellStyle name="Standard 3 4 3 4 2 2 2 2 2" xfId="7634"/>
    <cellStyle name="Standard 3 4 3 4 2 2 2 2 2 2" xfId="16202"/>
    <cellStyle name="Standard 3 4 3 4 2 2 2 2 2 2 2" xfId="33043"/>
    <cellStyle name="Standard 3 4 3 4 2 2 2 2 2 3" xfId="24752"/>
    <cellStyle name="Standard 3 4 3 4 2 2 2 2 2 4" xfId="41334"/>
    <cellStyle name="Standard 3 4 3 4 2 2 2 2 2 5" xfId="49884"/>
    <cellStyle name="Standard 3 4 3 4 2 2 2 2 3" xfId="12628"/>
    <cellStyle name="Standard 3 4 3 4 2 2 2 2 3 2" xfId="29469"/>
    <cellStyle name="Standard 3 4 3 4 2 2 2 2 4" xfId="21178"/>
    <cellStyle name="Standard 3 4 3 4 2 2 2 2 5" xfId="37760"/>
    <cellStyle name="Standard 3 4 3 4 2 2 2 2 6" xfId="46310"/>
    <cellStyle name="Standard 3 4 3 4 2 2 2 3" xfId="7633"/>
    <cellStyle name="Standard 3 4 3 4 2 2 2 3 2" xfId="16201"/>
    <cellStyle name="Standard 3 4 3 4 2 2 2 3 2 2" xfId="33042"/>
    <cellStyle name="Standard 3 4 3 4 2 2 2 3 3" xfId="24751"/>
    <cellStyle name="Standard 3 4 3 4 2 2 2 3 4" xfId="41333"/>
    <cellStyle name="Standard 3 4 3 4 2 2 2 3 5" xfId="49883"/>
    <cellStyle name="Standard 3 4 3 4 2 2 2 4" xfId="10556"/>
    <cellStyle name="Standard 3 4 3 4 2 2 2 4 2" xfId="27397"/>
    <cellStyle name="Standard 3 4 3 4 2 2 2 5" xfId="19106"/>
    <cellStyle name="Standard 3 4 3 4 2 2 2 6" xfId="35688"/>
    <cellStyle name="Standard 3 4 3 4 2 2 2 7" xfId="44238"/>
    <cellStyle name="Standard 3 4 3 4 2 2 3" xfId="3022"/>
    <cellStyle name="Standard 3 4 3 4 2 2 3 2" xfId="7635"/>
    <cellStyle name="Standard 3 4 3 4 2 2 3 2 2" xfId="16203"/>
    <cellStyle name="Standard 3 4 3 4 2 2 3 2 2 2" xfId="33044"/>
    <cellStyle name="Standard 3 4 3 4 2 2 3 2 3" xfId="24753"/>
    <cellStyle name="Standard 3 4 3 4 2 2 3 2 4" xfId="41335"/>
    <cellStyle name="Standard 3 4 3 4 2 2 3 2 5" xfId="49885"/>
    <cellStyle name="Standard 3 4 3 4 2 2 3 3" xfId="11592"/>
    <cellStyle name="Standard 3 4 3 4 2 2 3 3 2" xfId="28433"/>
    <cellStyle name="Standard 3 4 3 4 2 2 3 4" xfId="20142"/>
    <cellStyle name="Standard 3 4 3 4 2 2 3 5" xfId="36724"/>
    <cellStyle name="Standard 3 4 3 4 2 2 3 6" xfId="45274"/>
    <cellStyle name="Standard 3 4 3 4 2 2 4" xfId="7632"/>
    <cellStyle name="Standard 3 4 3 4 2 2 4 2" xfId="16200"/>
    <cellStyle name="Standard 3 4 3 4 2 2 4 2 2" xfId="33041"/>
    <cellStyle name="Standard 3 4 3 4 2 2 4 3" xfId="24750"/>
    <cellStyle name="Standard 3 4 3 4 2 2 4 4" xfId="41332"/>
    <cellStyle name="Standard 3 4 3 4 2 2 4 5" xfId="49882"/>
    <cellStyle name="Standard 3 4 3 4 2 2 5" xfId="9520"/>
    <cellStyle name="Standard 3 4 3 4 2 2 5 2" xfId="26361"/>
    <cellStyle name="Standard 3 4 3 4 2 2 6" xfId="18070"/>
    <cellStyle name="Standard 3 4 3 4 2 2 7" xfId="34652"/>
    <cellStyle name="Standard 3 4 3 4 2 2 8" xfId="43202"/>
    <cellStyle name="Standard 3 4 3 4 2 3" xfId="1467"/>
    <cellStyle name="Standard 3 4 3 4 2 3 2" xfId="3540"/>
    <cellStyle name="Standard 3 4 3 4 2 3 2 2" xfId="7637"/>
    <cellStyle name="Standard 3 4 3 4 2 3 2 2 2" xfId="16205"/>
    <cellStyle name="Standard 3 4 3 4 2 3 2 2 2 2" xfId="33046"/>
    <cellStyle name="Standard 3 4 3 4 2 3 2 2 3" xfId="24755"/>
    <cellStyle name="Standard 3 4 3 4 2 3 2 2 4" xfId="41337"/>
    <cellStyle name="Standard 3 4 3 4 2 3 2 2 5" xfId="49887"/>
    <cellStyle name="Standard 3 4 3 4 2 3 2 3" xfId="12110"/>
    <cellStyle name="Standard 3 4 3 4 2 3 2 3 2" xfId="28951"/>
    <cellStyle name="Standard 3 4 3 4 2 3 2 4" xfId="20660"/>
    <cellStyle name="Standard 3 4 3 4 2 3 2 5" xfId="37242"/>
    <cellStyle name="Standard 3 4 3 4 2 3 2 6" xfId="45792"/>
    <cellStyle name="Standard 3 4 3 4 2 3 3" xfId="7636"/>
    <cellStyle name="Standard 3 4 3 4 2 3 3 2" xfId="16204"/>
    <cellStyle name="Standard 3 4 3 4 2 3 3 2 2" xfId="33045"/>
    <cellStyle name="Standard 3 4 3 4 2 3 3 3" xfId="24754"/>
    <cellStyle name="Standard 3 4 3 4 2 3 3 4" xfId="41336"/>
    <cellStyle name="Standard 3 4 3 4 2 3 3 5" xfId="49886"/>
    <cellStyle name="Standard 3 4 3 4 2 3 4" xfId="10038"/>
    <cellStyle name="Standard 3 4 3 4 2 3 4 2" xfId="26879"/>
    <cellStyle name="Standard 3 4 3 4 2 3 5" xfId="18588"/>
    <cellStyle name="Standard 3 4 3 4 2 3 6" xfId="35170"/>
    <cellStyle name="Standard 3 4 3 4 2 3 7" xfId="43720"/>
    <cellStyle name="Standard 3 4 3 4 2 4" xfId="2504"/>
    <cellStyle name="Standard 3 4 3 4 2 4 2" xfId="7638"/>
    <cellStyle name="Standard 3 4 3 4 2 4 2 2" xfId="16206"/>
    <cellStyle name="Standard 3 4 3 4 2 4 2 2 2" xfId="33047"/>
    <cellStyle name="Standard 3 4 3 4 2 4 2 3" xfId="24756"/>
    <cellStyle name="Standard 3 4 3 4 2 4 2 4" xfId="41338"/>
    <cellStyle name="Standard 3 4 3 4 2 4 2 5" xfId="49888"/>
    <cellStyle name="Standard 3 4 3 4 2 4 3" xfId="11074"/>
    <cellStyle name="Standard 3 4 3 4 2 4 3 2" xfId="27915"/>
    <cellStyle name="Standard 3 4 3 4 2 4 4" xfId="19624"/>
    <cellStyle name="Standard 3 4 3 4 2 4 5" xfId="36206"/>
    <cellStyle name="Standard 3 4 3 4 2 4 6" xfId="44756"/>
    <cellStyle name="Standard 3 4 3 4 2 5" xfId="7631"/>
    <cellStyle name="Standard 3 4 3 4 2 5 2" xfId="16199"/>
    <cellStyle name="Standard 3 4 3 4 2 5 2 2" xfId="33040"/>
    <cellStyle name="Standard 3 4 3 4 2 5 3" xfId="24749"/>
    <cellStyle name="Standard 3 4 3 4 2 5 4" xfId="41331"/>
    <cellStyle name="Standard 3 4 3 4 2 5 5" xfId="49881"/>
    <cellStyle name="Standard 3 4 3 4 2 6" xfId="9002"/>
    <cellStyle name="Standard 3 4 3 4 2 6 2" xfId="25844"/>
    <cellStyle name="Standard 3 4 3 4 2 7" xfId="17552"/>
    <cellStyle name="Standard 3 4 3 4 2 8" xfId="34134"/>
    <cellStyle name="Standard 3 4 3 4 2 9" xfId="42684"/>
    <cellStyle name="Standard 3 4 3 4 3" xfId="690"/>
    <cellStyle name="Standard 3 4 3 4 3 2" xfId="1726"/>
    <cellStyle name="Standard 3 4 3 4 3 2 2" xfId="3799"/>
    <cellStyle name="Standard 3 4 3 4 3 2 2 2" xfId="7641"/>
    <cellStyle name="Standard 3 4 3 4 3 2 2 2 2" xfId="16209"/>
    <cellStyle name="Standard 3 4 3 4 3 2 2 2 2 2" xfId="33050"/>
    <cellStyle name="Standard 3 4 3 4 3 2 2 2 3" xfId="24759"/>
    <cellStyle name="Standard 3 4 3 4 3 2 2 2 4" xfId="41341"/>
    <cellStyle name="Standard 3 4 3 4 3 2 2 2 5" xfId="49891"/>
    <cellStyle name="Standard 3 4 3 4 3 2 2 3" xfId="12369"/>
    <cellStyle name="Standard 3 4 3 4 3 2 2 3 2" xfId="29210"/>
    <cellStyle name="Standard 3 4 3 4 3 2 2 4" xfId="20919"/>
    <cellStyle name="Standard 3 4 3 4 3 2 2 5" xfId="37501"/>
    <cellStyle name="Standard 3 4 3 4 3 2 2 6" xfId="46051"/>
    <cellStyle name="Standard 3 4 3 4 3 2 3" xfId="7640"/>
    <cellStyle name="Standard 3 4 3 4 3 2 3 2" xfId="16208"/>
    <cellStyle name="Standard 3 4 3 4 3 2 3 2 2" xfId="33049"/>
    <cellStyle name="Standard 3 4 3 4 3 2 3 3" xfId="24758"/>
    <cellStyle name="Standard 3 4 3 4 3 2 3 4" xfId="41340"/>
    <cellStyle name="Standard 3 4 3 4 3 2 3 5" xfId="49890"/>
    <cellStyle name="Standard 3 4 3 4 3 2 4" xfId="10297"/>
    <cellStyle name="Standard 3 4 3 4 3 2 4 2" xfId="27138"/>
    <cellStyle name="Standard 3 4 3 4 3 2 5" xfId="18847"/>
    <cellStyle name="Standard 3 4 3 4 3 2 6" xfId="35429"/>
    <cellStyle name="Standard 3 4 3 4 3 2 7" xfId="43979"/>
    <cellStyle name="Standard 3 4 3 4 3 3" xfId="2763"/>
    <cellStyle name="Standard 3 4 3 4 3 3 2" xfId="7642"/>
    <cellStyle name="Standard 3 4 3 4 3 3 2 2" xfId="16210"/>
    <cellStyle name="Standard 3 4 3 4 3 3 2 2 2" xfId="33051"/>
    <cellStyle name="Standard 3 4 3 4 3 3 2 3" xfId="24760"/>
    <cellStyle name="Standard 3 4 3 4 3 3 2 4" xfId="41342"/>
    <cellStyle name="Standard 3 4 3 4 3 3 2 5" xfId="49892"/>
    <cellStyle name="Standard 3 4 3 4 3 3 3" xfId="11333"/>
    <cellStyle name="Standard 3 4 3 4 3 3 3 2" xfId="28174"/>
    <cellStyle name="Standard 3 4 3 4 3 3 4" xfId="19883"/>
    <cellStyle name="Standard 3 4 3 4 3 3 5" xfId="36465"/>
    <cellStyle name="Standard 3 4 3 4 3 3 6" xfId="45015"/>
    <cellStyle name="Standard 3 4 3 4 3 4" xfId="7639"/>
    <cellStyle name="Standard 3 4 3 4 3 4 2" xfId="16207"/>
    <cellStyle name="Standard 3 4 3 4 3 4 2 2" xfId="33048"/>
    <cellStyle name="Standard 3 4 3 4 3 4 3" xfId="24757"/>
    <cellStyle name="Standard 3 4 3 4 3 4 4" xfId="41339"/>
    <cellStyle name="Standard 3 4 3 4 3 4 5" xfId="49889"/>
    <cellStyle name="Standard 3 4 3 4 3 5" xfId="9261"/>
    <cellStyle name="Standard 3 4 3 4 3 5 2" xfId="26102"/>
    <cellStyle name="Standard 3 4 3 4 3 6" xfId="17811"/>
    <cellStyle name="Standard 3 4 3 4 3 7" xfId="34393"/>
    <cellStyle name="Standard 3 4 3 4 3 8" xfId="42943"/>
    <cellStyle name="Standard 3 4 3 4 4" xfId="1208"/>
    <cellStyle name="Standard 3 4 3 4 4 2" xfId="3281"/>
    <cellStyle name="Standard 3 4 3 4 4 2 2" xfId="7644"/>
    <cellStyle name="Standard 3 4 3 4 4 2 2 2" xfId="16212"/>
    <cellStyle name="Standard 3 4 3 4 4 2 2 2 2" xfId="33053"/>
    <cellStyle name="Standard 3 4 3 4 4 2 2 3" xfId="24762"/>
    <cellStyle name="Standard 3 4 3 4 4 2 2 4" xfId="41344"/>
    <cellStyle name="Standard 3 4 3 4 4 2 2 5" xfId="49894"/>
    <cellStyle name="Standard 3 4 3 4 4 2 3" xfId="11851"/>
    <cellStyle name="Standard 3 4 3 4 4 2 3 2" xfId="28692"/>
    <cellStyle name="Standard 3 4 3 4 4 2 4" xfId="20401"/>
    <cellStyle name="Standard 3 4 3 4 4 2 5" xfId="36983"/>
    <cellStyle name="Standard 3 4 3 4 4 2 6" xfId="45533"/>
    <cellStyle name="Standard 3 4 3 4 4 3" xfId="7643"/>
    <cellStyle name="Standard 3 4 3 4 4 3 2" xfId="16211"/>
    <cellStyle name="Standard 3 4 3 4 4 3 2 2" xfId="33052"/>
    <cellStyle name="Standard 3 4 3 4 4 3 3" xfId="24761"/>
    <cellStyle name="Standard 3 4 3 4 4 3 4" xfId="41343"/>
    <cellStyle name="Standard 3 4 3 4 4 3 5" xfId="49893"/>
    <cellStyle name="Standard 3 4 3 4 4 4" xfId="9779"/>
    <cellStyle name="Standard 3 4 3 4 4 4 2" xfId="26620"/>
    <cellStyle name="Standard 3 4 3 4 4 5" xfId="18329"/>
    <cellStyle name="Standard 3 4 3 4 4 6" xfId="34911"/>
    <cellStyle name="Standard 3 4 3 4 4 7" xfId="43461"/>
    <cellStyle name="Standard 3 4 3 4 5" xfId="2245"/>
    <cellStyle name="Standard 3 4 3 4 5 2" xfId="7645"/>
    <cellStyle name="Standard 3 4 3 4 5 2 2" xfId="16213"/>
    <cellStyle name="Standard 3 4 3 4 5 2 2 2" xfId="33054"/>
    <cellStyle name="Standard 3 4 3 4 5 2 3" xfId="24763"/>
    <cellStyle name="Standard 3 4 3 4 5 2 4" xfId="41345"/>
    <cellStyle name="Standard 3 4 3 4 5 2 5" xfId="49895"/>
    <cellStyle name="Standard 3 4 3 4 5 3" xfId="10815"/>
    <cellStyle name="Standard 3 4 3 4 5 3 2" xfId="27656"/>
    <cellStyle name="Standard 3 4 3 4 5 4" xfId="19365"/>
    <cellStyle name="Standard 3 4 3 4 5 5" xfId="35947"/>
    <cellStyle name="Standard 3 4 3 4 5 6" xfId="44497"/>
    <cellStyle name="Standard 3 4 3 4 6" xfId="7630"/>
    <cellStyle name="Standard 3 4 3 4 6 2" xfId="16198"/>
    <cellStyle name="Standard 3 4 3 4 6 2 2" xfId="33039"/>
    <cellStyle name="Standard 3 4 3 4 6 3" xfId="24748"/>
    <cellStyle name="Standard 3 4 3 4 6 4" xfId="41330"/>
    <cellStyle name="Standard 3 4 3 4 6 5" xfId="49880"/>
    <cellStyle name="Standard 3 4 3 4 7" xfId="8483"/>
    <cellStyle name="Standard 3 4 3 4 7 2" xfId="17034"/>
    <cellStyle name="Standard 3 4 3 4 7 3" xfId="25584"/>
    <cellStyle name="Standard 3 4 3 4 7 4" xfId="42166"/>
    <cellStyle name="Standard 3 4 3 4 7 5" xfId="50716"/>
    <cellStyle name="Standard 3 4 3 4 8" xfId="8743"/>
    <cellStyle name="Standard 3 4 3 4 9" xfId="17293"/>
    <cellStyle name="Standard 3 4 3 5" xfId="303"/>
    <cellStyle name="Standard 3 4 3 5 2" xfId="821"/>
    <cellStyle name="Standard 3 4 3 5 2 2" xfId="1857"/>
    <cellStyle name="Standard 3 4 3 5 2 2 2" xfId="3930"/>
    <cellStyle name="Standard 3 4 3 5 2 2 2 2" xfId="7649"/>
    <cellStyle name="Standard 3 4 3 5 2 2 2 2 2" xfId="16217"/>
    <cellStyle name="Standard 3 4 3 5 2 2 2 2 2 2" xfId="33058"/>
    <cellStyle name="Standard 3 4 3 5 2 2 2 2 3" xfId="24767"/>
    <cellStyle name="Standard 3 4 3 5 2 2 2 2 4" xfId="41349"/>
    <cellStyle name="Standard 3 4 3 5 2 2 2 2 5" xfId="49899"/>
    <cellStyle name="Standard 3 4 3 5 2 2 2 3" xfId="12500"/>
    <cellStyle name="Standard 3 4 3 5 2 2 2 3 2" xfId="29341"/>
    <cellStyle name="Standard 3 4 3 5 2 2 2 4" xfId="21050"/>
    <cellStyle name="Standard 3 4 3 5 2 2 2 5" xfId="37632"/>
    <cellStyle name="Standard 3 4 3 5 2 2 2 6" xfId="46182"/>
    <cellStyle name="Standard 3 4 3 5 2 2 3" xfId="7648"/>
    <cellStyle name="Standard 3 4 3 5 2 2 3 2" xfId="16216"/>
    <cellStyle name="Standard 3 4 3 5 2 2 3 2 2" xfId="33057"/>
    <cellStyle name="Standard 3 4 3 5 2 2 3 3" xfId="24766"/>
    <cellStyle name="Standard 3 4 3 5 2 2 3 4" xfId="41348"/>
    <cellStyle name="Standard 3 4 3 5 2 2 3 5" xfId="49898"/>
    <cellStyle name="Standard 3 4 3 5 2 2 4" xfId="10428"/>
    <cellStyle name="Standard 3 4 3 5 2 2 4 2" xfId="27269"/>
    <cellStyle name="Standard 3 4 3 5 2 2 5" xfId="18978"/>
    <cellStyle name="Standard 3 4 3 5 2 2 6" xfId="35560"/>
    <cellStyle name="Standard 3 4 3 5 2 2 7" xfId="44110"/>
    <cellStyle name="Standard 3 4 3 5 2 3" xfId="2894"/>
    <cellStyle name="Standard 3 4 3 5 2 3 2" xfId="7650"/>
    <cellStyle name="Standard 3 4 3 5 2 3 2 2" xfId="16218"/>
    <cellStyle name="Standard 3 4 3 5 2 3 2 2 2" xfId="33059"/>
    <cellStyle name="Standard 3 4 3 5 2 3 2 3" xfId="24768"/>
    <cellStyle name="Standard 3 4 3 5 2 3 2 4" xfId="41350"/>
    <cellStyle name="Standard 3 4 3 5 2 3 2 5" xfId="49900"/>
    <cellStyle name="Standard 3 4 3 5 2 3 3" xfId="11464"/>
    <cellStyle name="Standard 3 4 3 5 2 3 3 2" xfId="28305"/>
    <cellStyle name="Standard 3 4 3 5 2 3 4" xfId="20014"/>
    <cellStyle name="Standard 3 4 3 5 2 3 5" xfId="36596"/>
    <cellStyle name="Standard 3 4 3 5 2 3 6" xfId="45146"/>
    <cellStyle name="Standard 3 4 3 5 2 4" xfId="7647"/>
    <cellStyle name="Standard 3 4 3 5 2 4 2" xfId="16215"/>
    <cellStyle name="Standard 3 4 3 5 2 4 2 2" xfId="33056"/>
    <cellStyle name="Standard 3 4 3 5 2 4 3" xfId="24765"/>
    <cellStyle name="Standard 3 4 3 5 2 4 4" xfId="41347"/>
    <cellStyle name="Standard 3 4 3 5 2 4 5" xfId="49897"/>
    <cellStyle name="Standard 3 4 3 5 2 5" xfId="9392"/>
    <cellStyle name="Standard 3 4 3 5 2 5 2" xfId="26233"/>
    <cellStyle name="Standard 3 4 3 5 2 6" xfId="17942"/>
    <cellStyle name="Standard 3 4 3 5 2 7" xfId="34524"/>
    <cellStyle name="Standard 3 4 3 5 2 8" xfId="43074"/>
    <cellStyle name="Standard 3 4 3 5 3" xfId="1339"/>
    <cellStyle name="Standard 3 4 3 5 3 2" xfId="3412"/>
    <cellStyle name="Standard 3 4 3 5 3 2 2" xfId="7652"/>
    <cellStyle name="Standard 3 4 3 5 3 2 2 2" xfId="16220"/>
    <cellStyle name="Standard 3 4 3 5 3 2 2 2 2" xfId="33061"/>
    <cellStyle name="Standard 3 4 3 5 3 2 2 3" xfId="24770"/>
    <cellStyle name="Standard 3 4 3 5 3 2 2 4" xfId="41352"/>
    <cellStyle name="Standard 3 4 3 5 3 2 2 5" xfId="49902"/>
    <cellStyle name="Standard 3 4 3 5 3 2 3" xfId="11982"/>
    <cellStyle name="Standard 3 4 3 5 3 2 3 2" xfId="28823"/>
    <cellStyle name="Standard 3 4 3 5 3 2 4" xfId="20532"/>
    <cellStyle name="Standard 3 4 3 5 3 2 5" xfId="37114"/>
    <cellStyle name="Standard 3 4 3 5 3 2 6" xfId="45664"/>
    <cellStyle name="Standard 3 4 3 5 3 3" xfId="7651"/>
    <cellStyle name="Standard 3 4 3 5 3 3 2" xfId="16219"/>
    <cellStyle name="Standard 3 4 3 5 3 3 2 2" xfId="33060"/>
    <cellStyle name="Standard 3 4 3 5 3 3 3" xfId="24769"/>
    <cellStyle name="Standard 3 4 3 5 3 3 4" xfId="41351"/>
    <cellStyle name="Standard 3 4 3 5 3 3 5" xfId="49901"/>
    <cellStyle name="Standard 3 4 3 5 3 4" xfId="9910"/>
    <cellStyle name="Standard 3 4 3 5 3 4 2" xfId="26751"/>
    <cellStyle name="Standard 3 4 3 5 3 5" xfId="18460"/>
    <cellStyle name="Standard 3 4 3 5 3 6" xfId="35042"/>
    <cellStyle name="Standard 3 4 3 5 3 7" xfId="43592"/>
    <cellStyle name="Standard 3 4 3 5 4" xfId="2376"/>
    <cellStyle name="Standard 3 4 3 5 4 2" xfId="7653"/>
    <cellStyle name="Standard 3 4 3 5 4 2 2" xfId="16221"/>
    <cellStyle name="Standard 3 4 3 5 4 2 2 2" xfId="33062"/>
    <cellStyle name="Standard 3 4 3 5 4 2 3" xfId="24771"/>
    <cellStyle name="Standard 3 4 3 5 4 2 4" xfId="41353"/>
    <cellStyle name="Standard 3 4 3 5 4 2 5" xfId="49903"/>
    <cellStyle name="Standard 3 4 3 5 4 3" xfId="10946"/>
    <cellStyle name="Standard 3 4 3 5 4 3 2" xfId="27787"/>
    <cellStyle name="Standard 3 4 3 5 4 4" xfId="19496"/>
    <cellStyle name="Standard 3 4 3 5 4 5" xfId="36078"/>
    <cellStyle name="Standard 3 4 3 5 4 6" xfId="44628"/>
    <cellStyle name="Standard 3 4 3 5 5" xfId="7646"/>
    <cellStyle name="Standard 3 4 3 5 5 2" xfId="16214"/>
    <cellStyle name="Standard 3 4 3 5 5 2 2" xfId="33055"/>
    <cellStyle name="Standard 3 4 3 5 5 3" xfId="24764"/>
    <cellStyle name="Standard 3 4 3 5 5 4" xfId="41346"/>
    <cellStyle name="Standard 3 4 3 5 5 5" xfId="49896"/>
    <cellStyle name="Standard 3 4 3 5 6" xfId="8874"/>
    <cellStyle name="Standard 3 4 3 5 6 2" xfId="25716"/>
    <cellStyle name="Standard 3 4 3 5 7" xfId="17424"/>
    <cellStyle name="Standard 3 4 3 5 8" xfId="34006"/>
    <cellStyle name="Standard 3 4 3 5 9" xfId="42556"/>
    <cellStyle name="Standard 3 4 3 6" xfId="562"/>
    <cellStyle name="Standard 3 4 3 6 2" xfId="1598"/>
    <cellStyle name="Standard 3 4 3 6 2 2" xfId="3671"/>
    <cellStyle name="Standard 3 4 3 6 2 2 2" xfId="7656"/>
    <cellStyle name="Standard 3 4 3 6 2 2 2 2" xfId="16224"/>
    <cellStyle name="Standard 3 4 3 6 2 2 2 2 2" xfId="33065"/>
    <cellStyle name="Standard 3 4 3 6 2 2 2 3" xfId="24774"/>
    <cellStyle name="Standard 3 4 3 6 2 2 2 4" xfId="41356"/>
    <cellStyle name="Standard 3 4 3 6 2 2 2 5" xfId="49906"/>
    <cellStyle name="Standard 3 4 3 6 2 2 3" xfId="12241"/>
    <cellStyle name="Standard 3 4 3 6 2 2 3 2" xfId="29082"/>
    <cellStyle name="Standard 3 4 3 6 2 2 4" xfId="20791"/>
    <cellStyle name="Standard 3 4 3 6 2 2 5" xfId="37373"/>
    <cellStyle name="Standard 3 4 3 6 2 2 6" xfId="45923"/>
    <cellStyle name="Standard 3 4 3 6 2 3" xfId="7655"/>
    <cellStyle name="Standard 3 4 3 6 2 3 2" xfId="16223"/>
    <cellStyle name="Standard 3 4 3 6 2 3 2 2" xfId="33064"/>
    <cellStyle name="Standard 3 4 3 6 2 3 3" xfId="24773"/>
    <cellStyle name="Standard 3 4 3 6 2 3 4" xfId="41355"/>
    <cellStyle name="Standard 3 4 3 6 2 3 5" xfId="49905"/>
    <cellStyle name="Standard 3 4 3 6 2 4" xfId="10169"/>
    <cellStyle name="Standard 3 4 3 6 2 4 2" xfId="27010"/>
    <cellStyle name="Standard 3 4 3 6 2 5" xfId="18719"/>
    <cellStyle name="Standard 3 4 3 6 2 6" xfId="35301"/>
    <cellStyle name="Standard 3 4 3 6 2 7" xfId="43851"/>
    <cellStyle name="Standard 3 4 3 6 3" xfId="2635"/>
    <cellStyle name="Standard 3 4 3 6 3 2" xfId="7657"/>
    <cellStyle name="Standard 3 4 3 6 3 2 2" xfId="16225"/>
    <cellStyle name="Standard 3 4 3 6 3 2 2 2" xfId="33066"/>
    <cellStyle name="Standard 3 4 3 6 3 2 3" xfId="24775"/>
    <cellStyle name="Standard 3 4 3 6 3 2 4" xfId="41357"/>
    <cellStyle name="Standard 3 4 3 6 3 2 5" xfId="49907"/>
    <cellStyle name="Standard 3 4 3 6 3 3" xfId="11205"/>
    <cellStyle name="Standard 3 4 3 6 3 3 2" xfId="28046"/>
    <cellStyle name="Standard 3 4 3 6 3 4" xfId="19755"/>
    <cellStyle name="Standard 3 4 3 6 3 5" xfId="36337"/>
    <cellStyle name="Standard 3 4 3 6 3 6" xfId="44887"/>
    <cellStyle name="Standard 3 4 3 6 4" xfId="7654"/>
    <cellStyle name="Standard 3 4 3 6 4 2" xfId="16222"/>
    <cellStyle name="Standard 3 4 3 6 4 2 2" xfId="33063"/>
    <cellStyle name="Standard 3 4 3 6 4 3" xfId="24772"/>
    <cellStyle name="Standard 3 4 3 6 4 4" xfId="41354"/>
    <cellStyle name="Standard 3 4 3 6 4 5" xfId="49904"/>
    <cellStyle name="Standard 3 4 3 6 5" xfId="9133"/>
    <cellStyle name="Standard 3 4 3 6 5 2" xfId="25974"/>
    <cellStyle name="Standard 3 4 3 6 6" xfId="17683"/>
    <cellStyle name="Standard 3 4 3 6 7" xfId="34265"/>
    <cellStyle name="Standard 3 4 3 6 8" xfId="42815"/>
    <cellStyle name="Standard 3 4 3 7" xfId="1080"/>
    <cellStyle name="Standard 3 4 3 7 2" xfId="3153"/>
    <cellStyle name="Standard 3 4 3 7 2 2" xfId="7659"/>
    <cellStyle name="Standard 3 4 3 7 2 2 2" xfId="16227"/>
    <cellStyle name="Standard 3 4 3 7 2 2 2 2" xfId="33068"/>
    <cellStyle name="Standard 3 4 3 7 2 2 3" xfId="24777"/>
    <cellStyle name="Standard 3 4 3 7 2 2 4" xfId="41359"/>
    <cellStyle name="Standard 3 4 3 7 2 2 5" xfId="49909"/>
    <cellStyle name="Standard 3 4 3 7 2 3" xfId="11723"/>
    <cellStyle name="Standard 3 4 3 7 2 3 2" xfId="28564"/>
    <cellStyle name="Standard 3 4 3 7 2 4" xfId="20273"/>
    <cellStyle name="Standard 3 4 3 7 2 5" xfId="36855"/>
    <cellStyle name="Standard 3 4 3 7 2 6" xfId="45405"/>
    <cellStyle name="Standard 3 4 3 7 3" xfId="7658"/>
    <cellStyle name="Standard 3 4 3 7 3 2" xfId="16226"/>
    <cellStyle name="Standard 3 4 3 7 3 2 2" xfId="33067"/>
    <cellStyle name="Standard 3 4 3 7 3 3" xfId="24776"/>
    <cellStyle name="Standard 3 4 3 7 3 4" xfId="41358"/>
    <cellStyle name="Standard 3 4 3 7 3 5" xfId="49908"/>
    <cellStyle name="Standard 3 4 3 7 4" xfId="9651"/>
    <cellStyle name="Standard 3 4 3 7 4 2" xfId="26492"/>
    <cellStyle name="Standard 3 4 3 7 5" xfId="18201"/>
    <cellStyle name="Standard 3 4 3 7 6" xfId="34783"/>
    <cellStyle name="Standard 3 4 3 7 7" xfId="43333"/>
    <cellStyle name="Standard 3 4 3 8" xfId="2117"/>
    <cellStyle name="Standard 3 4 3 8 2" xfId="7660"/>
    <cellStyle name="Standard 3 4 3 8 2 2" xfId="16228"/>
    <cellStyle name="Standard 3 4 3 8 2 2 2" xfId="33069"/>
    <cellStyle name="Standard 3 4 3 8 2 3" xfId="24778"/>
    <cellStyle name="Standard 3 4 3 8 2 4" xfId="41360"/>
    <cellStyle name="Standard 3 4 3 8 2 5" xfId="49910"/>
    <cellStyle name="Standard 3 4 3 8 3" xfId="10687"/>
    <cellStyle name="Standard 3 4 3 8 3 2" xfId="27528"/>
    <cellStyle name="Standard 3 4 3 8 4" xfId="19237"/>
    <cellStyle name="Standard 3 4 3 8 5" xfId="35819"/>
    <cellStyle name="Standard 3 4 3 8 6" xfId="44369"/>
    <cellStyle name="Standard 3 4 3 9" xfId="7533"/>
    <cellStyle name="Standard 3 4 3 9 2" xfId="16101"/>
    <cellStyle name="Standard 3 4 3 9 2 2" xfId="32942"/>
    <cellStyle name="Standard 3 4 3 9 3" xfId="24651"/>
    <cellStyle name="Standard 3 4 3 9 4" xfId="41233"/>
    <cellStyle name="Standard 3 4 3 9 5" xfId="49783"/>
    <cellStyle name="Standard 3 4 4" xfId="54"/>
    <cellStyle name="Standard 3 4 4 10" xfId="8631"/>
    <cellStyle name="Standard 3 4 4 11" xfId="17181"/>
    <cellStyle name="Standard 3 4 4 12" xfId="33763"/>
    <cellStyle name="Standard 3 4 4 13" xfId="42313"/>
    <cellStyle name="Standard 3 4 4 2" xfId="118"/>
    <cellStyle name="Standard 3 4 4 2 10" xfId="17245"/>
    <cellStyle name="Standard 3 4 4 2 11" xfId="33827"/>
    <cellStyle name="Standard 3 4 4 2 12" xfId="42377"/>
    <cellStyle name="Standard 3 4 4 2 2" xfId="247"/>
    <cellStyle name="Standard 3 4 4 2 2 10" xfId="33955"/>
    <cellStyle name="Standard 3 4 4 2 2 11" xfId="42505"/>
    <cellStyle name="Standard 3 4 4 2 2 2" xfId="511"/>
    <cellStyle name="Standard 3 4 4 2 2 2 2" xfId="1029"/>
    <cellStyle name="Standard 3 4 4 2 2 2 2 2" xfId="2065"/>
    <cellStyle name="Standard 3 4 4 2 2 2 2 2 2" xfId="4138"/>
    <cellStyle name="Standard 3 4 4 2 2 2 2 2 2 2" xfId="7667"/>
    <cellStyle name="Standard 3 4 4 2 2 2 2 2 2 2 2" xfId="16235"/>
    <cellStyle name="Standard 3 4 4 2 2 2 2 2 2 2 2 2" xfId="33076"/>
    <cellStyle name="Standard 3 4 4 2 2 2 2 2 2 2 3" xfId="24785"/>
    <cellStyle name="Standard 3 4 4 2 2 2 2 2 2 2 4" xfId="41367"/>
    <cellStyle name="Standard 3 4 4 2 2 2 2 2 2 2 5" xfId="49917"/>
    <cellStyle name="Standard 3 4 4 2 2 2 2 2 2 3" xfId="12708"/>
    <cellStyle name="Standard 3 4 4 2 2 2 2 2 2 3 2" xfId="29549"/>
    <cellStyle name="Standard 3 4 4 2 2 2 2 2 2 4" xfId="21258"/>
    <cellStyle name="Standard 3 4 4 2 2 2 2 2 2 5" xfId="37840"/>
    <cellStyle name="Standard 3 4 4 2 2 2 2 2 2 6" xfId="46390"/>
    <cellStyle name="Standard 3 4 4 2 2 2 2 2 3" xfId="7666"/>
    <cellStyle name="Standard 3 4 4 2 2 2 2 2 3 2" xfId="16234"/>
    <cellStyle name="Standard 3 4 4 2 2 2 2 2 3 2 2" xfId="33075"/>
    <cellStyle name="Standard 3 4 4 2 2 2 2 2 3 3" xfId="24784"/>
    <cellStyle name="Standard 3 4 4 2 2 2 2 2 3 4" xfId="41366"/>
    <cellStyle name="Standard 3 4 4 2 2 2 2 2 3 5" xfId="49916"/>
    <cellStyle name="Standard 3 4 4 2 2 2 2 2 4" xfId="10636"/>
    <cellStyle name="Standard 3 4 4 2 2 2 2 2 4 2" xfId="27477"/>
    <cellStyle name="Standard 3 4 4 2 2 2 2 2 5" xfId="19186"/>
    <cellStyle name="Standard 3 4 4 2 2 2 2 2 6" xfId="35768"/>
    <cellStyle name="Standard 3 4 4 2 2 2 2 2 7" xfId="44318"/>
    <cellStyle name="Standard 3 4 4 2 2 2 2 3" xfId="3102"/>
    <cellStyle name="Standard 3 4 4 2 2 2 2 3 2" xfId="7668"/>
    <cellStyle name="Standard 3 4 4 2 2 2 2 3 2 2" xfId="16236"/>
    <cellStyle name="Standard 3 4 4 2 2 2 2 3 2 2 2" xfId="33077"/>
    <cellStyle name="Standard 3 4 4 2 2 2 2 3 2 3" xfId="24786"/>
    <cellStyle name="Standard 3 4 4 2 2 2 2 3 2 4" xfId="41368"/>
    <cellStyle name="Standard 3 4 4 2 2 2 2 3 2 5" xfId="49918"/>
    <cellStyle name="Standard 3 4 4 2 2 2 2 3 3" xfId="11672"/>
    <cellStyle name="Standard 3 4 4 2 2 2 2 3 3 2" xfId="28513"/>
    <cellStyle name="Standard 3 4 4 2 2 2 2 3 4" xfId="20222"/>
    <cellStyle name="Standard 3 4 4 2 2 2 2 3 5" xfId="36804"/>
    <cellStyle name="Standard 3 4 4 2 2 2 2 3 6" xfId="45354"/>
    <cellStyle name="Standard 3 4 4 2 2 2 2 4" xfId="7665"/>
    <cellStyle name="Standard 3 4 4 2 2 2 2 4 2" xfId="16233"/>
    <cellStyle name="Standard 3 4 4 2 2 2 2 4 2 2" xfId="33074"/>
    <cellStyle name="Standard 3 4 4 2 2 2 2 4 3" xfId="24783"/>
    <cellStyle name="Standard 3 4 4 2 2 2 2 4 4" xfId="41365"/>
    <cellStyle name="Standard 3 4 4 2 2 2 2 4 5" xfId="49915"/>
    <cellStyle name="Standard 3 4 4 2 2 2 2 5" xfId="9600"/>
    <cellStyle name="Standard 3 4 4 2 2 2 2 5 2" xfId="26441"/>
    <cellStyle name="Standard 3 4 4 2 2 2 2 6" xfId="18150"/>
    <cellStyle name="Standard 3 4 4 2 2 2 2 7" xfId="34732"/>
    <cellStyle name="Standard 3 4 4 2 2 2 2 8" xfId="43282"/>
    <cellStyle name="Standard 3 4 4 2 2 2 3" xfId="1547"/>
    <cellStyle name="Standard 3 4 4 2 2 2 3 2" xfId="3620"/>
    <cellStyle name="Standard 3 4 4 2 2 2 3 2 2" xfId="7670"/>
    <cellStyle name="Standard 3 4 4 2 2 2 3 2 2 2" xfId="16238"/>
    <cellStyle name="Standard 3 4 4 2 2 2 3 2 2 2 2" xfId="33079"/>
    <cellStyle name="Standard 3 4 4 2 2 2 3 2 2 3" xfId="24788"/>
    <cellStyle name="Standard 3 4 4 2 2 2 3 2 2 4" xfId="41370"/>
    <cellStyle name="Standard 3 4 4 2 2 2 3 2 2 5" xfId="49920"/>
    <cellStyle name="Standard 3 4 4 2 2 2 3 2 3" xfId="12190"/>
    <cellStyle name="Standard 3 4 4 2 2 2 3 2 3 2" xfId="29031"/>
    <cellStyle name="Standard 3 4 4 2 2 2 3 2 4" xfId="20740"/>
    <cellStyle name="Standard 3 4 4 2 2 2 3 2 5" xfId="37322"/>
    <cellStyle name="Standard 3 4 4 2 2 2 3 2 6" xfId="45872"/>
    <cellStyle name="Standard 3 4 4 2 2 2 3 3" xfId="7669"/>
    <cellStyle name="Standard 3 4 4 2 2 2 3 3 2" xfId="16237"/>
    <cellStyle name="Standard 3 4 4 2 2 2 3 3 2 2" xfId="33078"/>
    <cellStyle name="Standard 3 4 4 2 2 2 3 3 3" xfId="24787"/>
    <cellStyle name="Standard 3 4 4 2 2 2 3 3 4" xfId="41369"/>
    <cellStyle name="Standard 3 4 4 2 2 2 3 3 5" xfId="49919"/>
    <cellStyle name="Standard 3 4 4 2 2 2 3 4" xfId="10118"/>
    <cellStyle name="Standard 3 4 4 2 2 2 3 4 2" xfId="26959"/>
    <cellStyle name="Standard 3 4 4 2 2 2 3 5" xfId="18668"/>
    <cellStyle name="Standard 3 4 4 2 2 2 3 6" xfId="35250"/>
    <cellStyle name="Standard 3 4 4 2 2 2 3 7" xfId="43800"/>
    <cellStyle name="Standard 3 4 4 2 2 2 4" xfId="2584"/>
    <cellStyle name="Standard 3 4 4 2 2 2 4 2" xfId="7671"/>
    <cellStyle name="Standard 3 4 4 2 2 2 4 2 2" xfId="16239"/>
    <cellStyle name="Standard 3 4 4 2 2 2 4 2 2 2" xfId="33080"/>
    <cellStyle name="Standard 3 4 4 2 2 2 4 2 3" xfId="24789"/>
    <cellStyle name="Standard 3 4 4 2 2 2 4 2 4" xfId="41371"/>
    <cellStyle name="Standard 3 4 4 2 2 2 4 2 5" xfId="49921"/>
    <cellStyle name="Standard 3 4 4 2 2 2 4 3" xfId="11154"/>
    <cellStyle name="Standard 3 4 4 2 2 2 4 3 2" xfId="27995"/>
    <cellStyle name="Standard 3 4 4 2 2 2 4 4" xfId="19704"/>
    <cellStyle name="Standard 3 4 4 2 2 2 4 5" xfId="36286"/>
    <cellStyle name="Standard 3 4 4 2 2 2 4 6" xfId="44836"/>
    <cellStyle name="Standard 3 4 4 2 2 2 5" xfId="7664"/>
    <cellStyle name="Standard 3 4 4 2 2 2 5 2" xfId="16232"/>
    <cellStyle name="Standard 3 4 4 2 2 2 5 2 2" xfId="33073"/>
    <cellStyle name="Standard 3 4 4 2 2 2 5 3" xfId="24782"/>
    <cellStyle name="Standard 3 4 4 2 2 2 5 4" xfId="41364"/>
    <cellStyle name="Standard 3 4 4 2 2 2 5 5" xfId="49914"/>
    <cellStyle name="Standard 3 4 4 2 2 2 6" xfId="9082"/>
    <cellStyle name="Standard 3 4 4 2 2 2 6 2" xfId="25924"/>
    <cellStyle name="Standard 3 4 4 2 2 2 7" xfId="17632"/>
    <cellStyle name="Standard 3 4 4 2 2 2 8" xfId="34214"/>
    <cellStyle name="Standard 3 4 4 2 2 2 9" xfId="42764"/>
    <cellStyle name="Standard 3 4 4 2 2 3" xfId="770"/>
    <cellStyle name="Standard 3 4 4 2 2 3 2" xfId="1806"/>
    <cellStyle name="Standard 3 4 4 2 2 3 2 2" xfId="3879"/>
    <cellStyle name="Standard 3 4 4 2 2 3 2 2 2" xfId="7674"/>
    <cellStyle name="Standard 3 4 4 2 2 3 2 2 2 2" xfId="16242"/>
    <cellStyle name="Standard 3 4 4 2 2 3 2 2 2 2 2" xfId="33083"/>
    <cellStyle name="Standard 3 4 4 2 2 3 2 2 2 3" xfId="24792"/>
    <cellStyle name="Standard 3 4 4 2 2 3 2 2 2 4" xfId="41374"/>
    <cellStyle name="Standard 3 4 4 2 2 3 2 2 2 5" xfId="49924"/>
    <cellStyle name="Standard 3 4 4 2 2 3 2 2 3" xfId="12449"/>
    <cellStyle name="Standard 3 4 4 2 2 3 2 2 3 2" xfId="29290"/>
    <cellStyle name="Standard 3 4 4 2 2 3 2 2 4" xfId="20999"/>
    <cellStyle name="Standard 3 4 4 2 2 3 2 2 5" xfId="37581"/>
    <cellStyle name="Standard 3 4 4 2 2 3 2 2 6" xfId="46131"/>
    <cellStyle name="Standard 3 4 4 2 2 3 2 3" xfId="7673"/>
    <cellStyle name="Standard 3 4 4 2 2 3 2 3 2" xfId="16241"/>
    <cellStyle name="Standard 3 4 4 2 2 3 2 3 2 2" xfId="33082"/>
    <cellStyle name="Standard 3 4 4 2 2 3 2 3 3" xfId="24791"/>
    <cellStyle name="Standard 3 4 4 2 2 3 2 3 4" xfId="41373"/>
    <cellStyle name="Standard 3 4 4 2 2 3 2 3 5" xfId="49923"/>
    <cellStyle name="Standard 3 4 4 2 2 3 2 4" xfId="10377"/>
    <cellStyle name="Standard 3 4 4 2 2 3 2 4 2" xfId="27218"/>
    <cellStyle name="Standard 3 4 4 2 2 3 2 5" xfId="18927"/>
    <cellStyle name="Standard 3 4 4 2 2 3 2 6" xfId="35509"/>
    <cellStyle name="Standard 3 4 4 2 2 3 2 7" xfId="44059"/>
    <cellStyle name="Standard 3 4 4 2 2 3 3" xfId="2843"/>
    <cellStyle name="Standard 3 4 4 2 2 3 3 2" xfId="7675"/>
    <cellStyle name="Standard 3 4 4 2 2 3 3 2 2" xfId="16243"/>
    <cellStyle name="Standard 3 4 4 2 2 3 3 2 2 2" xfId="33084"/>
    <cellStyle name="Standard 3 4 4 2 2 3 3 2 3" xfId="24793"/>
    <cellStyle name="Standard 3 4 4 2 2 3 3 2 4" xfId="41375"/>
    <cellStyle name="Standard 3 4 4 2 2 3 3 2 5" xfId="49925"/>
    <cellStyle name="Standard 3 4 4 2 2 3 3 3" xfId="11413"/>
    <cellStyle name="Standard 3 4 4 2 2 3 3 3 2" xfId="28254"/>
    <cellStyle name="Standard 3 4 4 2 2 3 3 4" xfId="19963"/>
    <cellStyle name="Standard 3 4 4 2 2 3 3 5" xfId="36545"/>
    <cellStyle name="Standard 3 4 4 2 2 3 3 6" xfId="45095"/>
    <cellStyle name="Standard 3 4 4 2 2 3 4" xfId="7672"/>
    <cellStyle name="Standard 3 4 4 2 2 3 4 2" xfId="16240"/>
    <cellStyle name="Standard 3 4 4 2 2 3 4 2 2" xfId="33081"/>
    <cellStyle name="Standard 3 4 4 2 2 3 4 3" xfId="24790"/>
    <cellStyle name="Standard 3 4 4 2 2 3 4 4" xfId="41372"/>
    <cellStyle name="Standard 3 4 4 2 2 3 4 5" xfId="49922"/>
    <cellStyle name="Standard 3 4 4 2 2 3 5" xfId="9341"/>
    <cellStyle name="Standard 3 4 4 2 2 3 5 2" xfId="26182"/>
    <cellStyle name="Standard 3 4 4 2 2 3 6" xfId="17891"/>
    <cellStyle name="Standard 3 4 4 2 2 3 7" xfId="34473"/>
    <cellStyle name="Standard 3 4 4 2 2 3 8" xfId="43023"/>
    <cellStyle name="Standard 3 4 4 2 2 4" xfId="1288"/>
    <cellStyle name="Standard 3 4 4 2 2 4 2" xfId="3361"/>
    <cellStyle name="Standard 3 4 4 2 2 4 2 2" xfId="7677"/>
    <cellStyle name="Standard 3 4 4 2 2 4 2 2 2" xfId="16245"/>
    <cellStyle name="Standard 3 4 4 2 2 4 2 2 2 2" xfId="33086"/>
    <cellStyle name="Standard 3 4 4 2 2 4 2 2 3" xfId="24795"/>
    <cellStyle name="Standard 3 4 4 2 2 4 2 2 4" xfId="41377"/>
    <cellStyle name="Standard 3 4 4 2 2 4 2 2 5" xfId="49927"/>
    <cellStyle name="Standard 3 4 4 2 2 4 2 3" xfId="11931"/>
    <cellStyle name="Standard 3 4 4 2 2 4 2 3 2" xfId="28772"/>
    <cellStyle name="Standard 3 4 4 2 2 4 2 4" xfId="20481"/>
    <cellStyle name="Standard 3 4 4 2 2 4 2 5" xfId="37063"/>
    <cellStyle name="Standard 3 4 4 2 2 4 2 6" xfId="45613"/>
    <cellStyle name="Standard 3 4 4 2 2 4 3" xfId="7676"/>
    <cellStyle name="Standard 3 4 4 2 2 4 3 2" xfId="16244"/>
    <cellStyle name="Standard 3 4 4 2 2 4 3 2 2" xfId="33085"/>
    <cellStyle name="Standard 3 4 4 2 2 4 3 3" xfId="24794"/>
    <cellStyle name="Standard 3 4 4 2 2 4 3 4" xfId="41376"/>
    <cellStyle name="Standard 3 4 4 2 2 4 3 5" xfId="49926"/>
    <cellStyle name="Standard 3 4 4 2 2 4 4" xfId="9859"/>
    <cellStyle name="Standard 3 4 4 2 2 4 4 2" xfId="26700"/>
    <cellStyle name="Standard 3 4 4 2 2 4 5" xfId="18409"/>
    <cellStyle name="Standard 3 4 4 2 2 4 6" xfId="34991"/>
    <cellStyle name="Standard 3 4 4 2 2 4 7" xfId="43541"/>
    <cellStyle name="Standard 3 4 4 2 2 5" xfId="2325"/>
    <cellStyle name="Standard 3 4 4 2 2 5 2" xfId="7678"/>
    <cellStyle name="Standard 3 4 4 2 2 5 2 2" xfId="16246"/>
    <cellStyle name="Standard 3 4 4 2 2 5 2 2 2" xfId="33087"/>
    <cellStyle name="Standard 3 4 4 2 2 5 2 3" xfId="24796"/>
    <cellStyle name="Standard 3 4 4 2 2 5 2 4" xfId="41378"/>
    <cellStyle name="Standard 3 4 4 2 2 5 2 5" xfId="49928"/>
    <cellStyle name="Standard 3 4 4 2 2 5 3" xfId="10895"/>
    <cellStyle name="Standard 3 4 4 2 2 5 3 2" xfId="27736"/>
    <cellStyle name="Standard 3 4 4 2 2 5 4" xfId="19445"/>
    <cellStyle name="Standard 3 4 4 2 2 5 5" xfId="36027"/>
    <cellStyle name="Standard 3 4 4 2 2 5 6" xfId="44577"/>
    <cellStyle name="Standard 3 4 4 2 2 6" xfId="7663"/>
    <cellStyle name="Standard 3 4 4 2 2 6 2" xfId="16231"/>
    <cellStyle name="Standard 3 4 4 2 2 6 2 2" xfId="33072"/>
    <cellStyle name="Standard 3 4 4 2 2 6 3" xfId="24781"/>
    <cellStyle name="Standard 3 4 4 2 2 6 4" xfId="41363"/>
    <cellStyle name="Standard 3 4 4 2 2 6 5" xfId="49913"/>
    <cellStyle name="Standard 3 4 4 2 2 7" xfId="8563"/>
    <cellStyle name="Standard 3 4 4 2 2 7 2" xfId="17114"/>
    <cellStyle name="Standard 3 4 4 2 2 7 3" xfId="25664"/>
    <cellStyle name="Standard 3 4 4 2 2 7 4" xfId="42246"/>
    <cellStyle name="Standard 3 4 4 2 2 7 5" xfId="50796"/>
    <cellStyle name="Standard 3 4 4 2 2 8" xfId="8823"/>
    <cellStyle name="Standard 3 4 4 2 2 9" xfId="17373"/>
    <cellStyle name="Standard 3 4 4 2 3" xfId="383"/>
    <cellStyle name="Standard 3 4 4 2 3 2" xfId="901"/>
    <cellStyle name="Standard 3 4 4 2 3 2 2" xfId="1937"/>
    <cellStyle name="Standard 3 4 4 2 3 2 2 2" xfId="4010"/>
    <cellStyle name="Standard 3 4 4 2 3 2 2 2 2" xfId="7682"/>
    <cellStyle name="Standard 3 4 4 2 3 2 2 2 2 2" xfId="16250"/>
    <cellStyle name="Standard 3 4 4 2 3 2 2 2 2 2 2" xfId="33091"/>
    <cellStyle name="Standard 3 4 4 2 3 2 2 2 2 3" xfId="24800"/>
    <cellStyle name="Standard 3 4 4 2 3 2 2 2 2 4" xfId="41382"/>
    <cellStyle name="Standard 3 4 4 2 3 2 2 2 2 5" xfId="49932"/>
    <cellStyle name="Standard 3 4 4 2 3 2 2 2 3" xfId="12580"/>
    <cellStyle name="Standard 3 4 4 2 3 2 2 2 3 2" xfId="29421"/>
    <cellStyle name="Standard 3 4 4 2 3 2 2 2 4" xfId="21130"/>
    <cellStyle name="Standard 3 4 4 2 3 2 2 2 5" xfId="37712"/>
    <cellStyle name="Standard 3 4 4 2 3 2 2 2 6" xfId="46262"/>
    <cellStyle name="Standard 3 4 4 2 3 2 2 3" xfId="7681"/>
    <cellStyle name="Standard 3 4 4 2 3 2 2 3 2" xfId="16249"/>
    <cellStyle name="Standard 3 4 4 2 3 2 2 3 2 2" xfId="33090"/>
    <cellStyle name="Standard 3 4 4 2 3 2 2 3 3" xfId="24799"/>
    <cellStyle name="Standard 3 4 4 2 3 2 2 3 4" xfId="41381"/>
    <cellStyle name="Standard 3 4 4 2 3 2 2 3 5" xfId="49931"/>
    <cellStyle name="Standard 3 4 4 2 3 2 2 4" xfId="10508"/>
    <cellStyle name="Standard 3 4 4 2 3 2 2 4 2" xfId="27349"/>
    <cellStyle name="Standard 3 4 4 2 3 2 2 5" xfId="19058"/>
    <cellStyle name="Standard 3 4 4 2 3 2 2 6" xfId="35640"/>
    <cellStyle name="Standard 3 4 4 2 3 2 2 7" xfId="44190"/>
    <cellStyle name="Standard 3 4 4 2 3 2 3" xfId="2974"/>
    <cellStyle name="Standard 3 4 4 2 3 2 3 2" xfId="7683"/>
    <cellStyle name="Standard 3 4 4 2 3 2 3 2 2" xfId="16251"/>
    <cellStyle name="Standard 3 4 4 2 3 2 3 2 2 2" xfId="33092"/>
    <cellStyle name="Standard 3 4 4 2 3 2 3 2 3" xfId="24801"/>
    <cellStyle name="Standard 3 4 4 2 3 2 3 2 4" xfId="41383"/>
    <cellStyle name="Standard 3 4 4 2 3 2 3 2 5" xfId="49933"/>
    <cellStyle name="Standard 3 4 4 2 3 2 3 3" xfId="11544"/>
    <cellStyle name="Standard 3 4 4 2 3 2 3 3 2" xfId="28385"/>
    <cellStyle name="Standard 3 4 4 2 3 2 3 4" xfId="20094"/>
    <cellStyle name="Standard 3 4 4 2 3 2 3 5" xfId="36676"/>
    <cellStyle name="Standard 3 4 4 2 3 2 3 6" xfId="45226"/>
    <cellStyle name="Standard 3 4 4 2 3 2 4" xfId="7680"/>
    <cellStyle name="Standard 3 4 4 2 3 2 4 2" xfId="16248"/>
    <cellStyle name="Standard 3 4 4 2 3 2 4 2 2" xfId="33089"/>
    <cellStyle name="Standard 3 4 4 2 3 2 4 3" xfId="24798"/>
    <cellStyle name="Standard 3 4 4 2 3 2 4 4" xfId="41380"/>
    <cellStyle name="Standard 3 4 4 2 3 2 4 5" xfId="49930"/>
    <cellStyle name="Standard 3 4 4 2 3 2 5" xfId="9472"/>
    <cellStyle name="Standard 3 4 4 2 3 2 5 2" xfId="26313"/>
    <cellStyle name="Standard 3 4 4 2 3 2 6" xfId="18022"/>
    <cellStyle name="Standard 3 4 4 2 3 2 7" xfId="34604"/>
    <cellStyle name="Standard 3 4 4 2 3 2 8" xfId="43154"/>
    <cellStyle name="Standard 3 4 4 2 3 3" xfId="1419"/>
    <cellStyle name="Standard 3 4 4 2 3 3 2" xfId="3492"/>
    <cellStyle name="Standard 3 4 4 2 3 3 2 2" xfId="7685"/>
    <cellStyle name="Standard 3 4 4 2 3 3 2 2 2" xfId="16253"/>
    <cellStyle name="Standard 3 4 4 2 3 3 2 2 2 2" xfId="33094"/>
    <cellStyle name="Standard 3 4 4 2 3 3 2 2 3" xfId="24803"/>
    <cellStyle name="Standard 3 4 4 2 3 3 2 2 4" xfId="41385"/>
    <cellStyle name="Standard 3 4 4 2 3 3 2 2 5" xfId="49935"/>
    <cellStyle name="Standard 3 4 4 2 3 3 2 3" xfId="12062"/>
    <cellStyle name="Standard 3 4 4 2 3 3 2 3 2" xfId="28903"/>
    <cellStyle name="Standard 3 4 4 2 3 3 2 4" xfId="20612"/>
    <cellStyle name="Standard 3 4 4 2 3 3 2 5" xfId="37194"/>
    <cellStyle name="Standard 3 4 4 2 3 3 2 6" xfId="45744"/>
    <cellStyle name="Standard 3 4 4 2 3 3 3" xfId="7684"/>
    <cellStyle name="Standard 3 4 4 2 3 3 3 2" xfId="16252"/>
    <cellStyle name="Standard 3 4 4 2 3 3 3 2 2" xfId="33093"/>
    <cellStyle name="Standard 3 4 4 2 3 3 3 3" xfId="24802"/>
    <cellStyle name="Standard 3 4 4 2 3 3 3 4" xfId="41384"/>
    <cellStyle name="Standard 3 4 4 2 3 3 3 5" xfId="49934"/>
    <cellStyle name="Standard 3 4 4 2 3 3 4" xfId="9990"/>
    <cellStyle name="Standard 3 4 4 2 3 3 4 2" xfId="26831"/>
    <cellStyle name="Standard 3 4 4 2 3 3 5" xfId="18540"/>
    <cellStyle name="Standard 3 4 4 2 3 3 6" xfId="35122"/>
    <cellStyle name="Standard 3 4 4 2 3 3 7" xfId="43672"/>
    <cellStyle name="Standard 3 4 4 2 3 4" xfId="2456"/>
    <cellStyle name="Standard 3 4 4 2 3 4 2" xfId="7686"/>
    <cellStyle name="Standard 3 4 4 2 3 4 2 2" xfId="16254"/>
    <cellStyle name="Standard 3 4 4 2 3 4 2 2 2" xfId="33095"/>
    <cellStyle name="Standard 3 4 4 2 3 4 2 3" xfId="24804"/>
    <cellStyle name="Standard 3 4 4 2 3 4 2 4" xfId="41386"/>
    <cellStyle name="Standard 3 4 4 2 3 4 2 5" xfId="49936"/>
    <cellStyle name="Standard 3 4 4 2 3 4 3" xfId="11026"/>
    <cellStyle name="Standard 3 4 4 2 3 4 3 2" xfId="27867"/>
    <cellStyle name="Standard 3 4 4 2 3 4 4" xfId="19576"/>
    <cellStyle name="Standard 3 4 4 2 3 4 5" xfId="36158"/>
    <cellStyle name="Standard 3 4 4 2 3 4 6" xfId="44708"/>
    <cellStyle name="Standard 3 4 4 2 3 5" xfId="7679"/>
    <cellStyle name="Standard 3 4 4 2 3 5 2" xfId="16247"/>
    <cellStyle name="Standard 3 4 4 2 3 5 2 2" xfId="33088"/>
    <cellStyle name="Standard 3 4 4 2 3 5 3" xfId="24797"/>
    <cellStyle name="Standard 3 4 4 2 3 5 4" xfId="41379"/>
    <cellStyle name="Standard 3 4 4 2 3 5 5" xfId="49929"/>
    <cellStyle name="Standard 3 4 4 2 3 6" xfId="8954"/>
    <cellStyle name="Standard 3 4 4 2 3 6 2" xfId="25796"/>
    <cellStyle name="Standard 3 4 4 2 3 7" xfId="17504"/>
    <cellStyle name="Standard 3 4 4 2 3 8" xfId="34086"/>
    <cellStyle name="Standard 3 4 4 2 3 9" xfId="42636"/>
    <cellStyle name="Standard 3 4 4 2 4" xfId="642"/>
    <cellStyle name="Standard 3 4 4 2 4 2" xfId="1678"/>
    <cellStyle name="Standard 3 4 4 2 4 2 2" xfId="3751"/>
    <cellStyle name="Standard 3 4 4 2 4 2 2 2" xfId="7689"/>
    <cellStyle name="Standard 3 4 4 2 4 2 2 2 2" xfId="16257"/>
    <cellStyle name="Standard 3 4 4 2 4 2 2 2 2 2" xfId="33098"/>
    <cellStyle name="Standard 3 4 4 2 4 2 2 2 3" xfId="24807"/>
    <cellStyle name="Standard 3 4 4 2 4 2 2 2 4" xfId="41389"/>
    <cellStyle name="Standard 3 4 4 2 4 2 2 2 5" xfId="49939"/>
    <cellStyle name="Standard 3 4 4 2 4 2 2 3" xfId="12321"/>
    <cellStyle name="Standard 3 4 4 2 4 2 2 3 2" xfId="29162"/>
    <cellStyle name="Standard 3 4 4 2 4 2 2 4" xfId="20871"/>
    <cellStyle name="Standard 3 4 4 2 4 2 2 5" xfId="37453"/>
    <cellStyle name="Standard 3 4 4 2 4 2 2 6" xfId="46003"/>
    <cellStyle name="Standard 3 4 4 2 4 2 3" xfId="7688"/>
    <cellStyle name="Standard 3 4 4 2 4 2 3 2" xfId="16256"/>
    <cellStyle name="Standard 3 4 4 2 4 2 3 2 2" xfId="33097"/>
    <cellStyle name="Standard 3 4 4 2 4 2 3 3" xfId="24806"/>
    <cellStyle name="Standard 3 4 4 2 4 2 3 4" xfId="41388"/>
    <cellStyle name="Standard 3 4 4 2 4 2 3 5" xfId="49938"/>
    <cellStyle name="Standard 3 4 4 2 4 2 4" xfId="10249"/>
    <cellStyle name="Standard 3 4 4 2 4 2 4 2" xfId="27090"/>
    <cellStyle name="Standard 3 4 4 2 4 2 5" xfId="18799"/>
    <cellStyle name="Standard 3 4 4 2 4 2 6" xfId="35381"/>
    <cellStyle name="Standard 3 4 4 2 4 2 7" xfId="43931"/>
    <cellStyle name="Standard 3 4 4 2 4 3" xfId="2715"/>
    <cellStyle name="Standard 3 4 4 2 4 3 2" xfId="7690"/>
    <cellStyle name="Standard 3 4 4 2 4 3 2 2" xfId="16258"/>
    <cellStyle name="Standard 3 4 4 2 4 3 2 2 2" xfId="33099"/>
    <cellStyle name="Standard 3 4 4 2 4 3 2 3" xfId="24808"/>
    <cellStyle name="Standard 3 4 4 2 4 3 2 4" xfId="41390"/>
    <cellStyle name="Standard 3 4 4 2 4 3 2 5" xfId="49940"/>
    <cellStyle name="Standard 3 4 4 2 4 3 3" xfId="11285"/>
    <cellStyle name="Standard 3 4 4 2 4 3 3 2" xfId="28126"/>
    <cellStyle name="Standard 3 4 4 2 4 3 4" xfId="19835"/>
    <cellStyle name="Standard 3 4 4 2 4 3 5" xfId="36417"/>
    <cellStyle name="Standard 3 4 4 2 4 3 6" xfId="44967"/>
    <cellStyle name="Standard 3 4 4 2 4 4" xfId="7687"/>
    <cellStyle name="Standard 3 4 4 2 4 4 2" xfId="16255"/>
    <cellStyle name="Standard 3 4 4 2 4 4 2 2" xfId="33096"/>
    <cellStyle name="Standard 3 4 4 2 4 4 3" xfId="24805"/>
    <cellStyle name="Standard 3 4 4 2 4 4 4" xfId="41387"/>
    <cellStyle name="Standard 3 4 4 2 4 4 5" xfId="49937"/>
    <cellStyle name="Standard 3 4 4 2 4 5" xfId="9213"/>
    <cellStyle name="Standard 3 4 4 2 4 5 2" xfId="26054"/>
    <cellStyle name="Standard 3 4 4 2 4 6" xfId="17763"/>
    <cellStyle name="Standard 3 4 4 2 4 7" xfId="34345"/>
    <cellStyle name="Standard 3 4 4 2 4 8" xfId="42895"/>
    <cellStyle name="Standard 3 4 4 2 5" xfId="1160"/>
    <cellStyle name="Standard 3 4 4 2 5 2" xfId="3233"/>
    <cellStyle name="Standard 3 4 4 2 5 2 2" xfId="7692"/>
    <cellStyle name="Standard 3 4 4 2 5 2 2 2" xfId="16260"/>
    <cellStyle name="Standard 3 4 4 2 5 2 2 2 2" xfId="33101"/>
    <cellStyle name="Standard 3 4 4 2 5 2 2 3" xfId="24810"/>
    <cellStyle name="Standard 3 4 4 2 5 2 2 4" xfId="41392"/>
    <cellStyle name="Standard 3 4 4 2 5 2 2 5" xfId="49942"/>
    <cellStyle name="Standard 3 4 4 2 5 2 3" xfId="11803"/>
    <cellStyle name="Standard 3 4 4 2 5 2 3 2" xfId="28644"/>
    <cellStyle name="Standard 3 4 4 2 5 2 4" xfId="20353"/>
    <cellStyle name="Standard 3 4 4 2 5 2 5" xfId="36935"/>
    <cellStyle name="Standard 3 4 4 2 5 2 6" xfId="45485"/>
    <cellStyle name="Standard 3 4 4 2 5 3" xfId="7691"/>
    <cellStyle name="Standard 3 4 4 2 5 3 2" xfId="16259"/>
    <cellStyle name="Standard 3 4 4 2 5 3 2 2" xfId="33100"/>
    <cellStyle name="Standard 3 4 4 2 5 3 3" xfId="24809"/>
    <cellStyle name="Standard 3 4 4 2 5 3 4" xfId="41391"/>
    <cellStyle name="Standard 3 4 4 2 5 3 5" xfId="49941"/>
    <cellStyle name="Standard 3 4 4 2 5 4" xfId="9731"/>
    <cellStyle name="Standard 3 4 4 2 5 4 2" xfId="26572"/>
    <cellStyle name="Standard 3 4 4 2 5 5" xfId="18281"/>
    <cellStyle name="Standard 3 4 4 2 5 6" xfId="34863"/>
    <cellStyle name="Standard 3 4 4 2 5 7" xfId="43413"/>
    <cellStyle name="Standard 3 4 4 2 6" xfId="2197"/>
    <cellStyle name="Standard 3 4 4 2 6 2" xfId="7693"/>
    <cellStyle name="Standard 3 4 4 2 6 2 2" xfId="16261"/>
    <cellStyle name="Standard 3 4 4 2 6 2 2 2" xfId="33102"/>
    <cellStyle name="Standard 3 4 4 2 6 2 3" xfId="24811"/>
    <cellStyle name="Standard 3 4 4 2 6 2 4" xfId="41393"/>
    <cellStyle name="Standard 3 4 4 2 6 2 5" xfId="49943"/>
    <cellStyle name="Standard 3 4 4 2 6 3" xfId="10767"/>
    <cellStyle name="Standard 3 4 4 2 6 3 2" xfId="27608"/>
    <cellStyle name="Standard 3 4 4 2 6 4" xfId="19317"/>
    <cellStyle name="Standard 3 4 4 2 6 5" xfId="35899"/>
    <cellStyle name="Standard 3 4 4 2 6 6" xfId="44449"/>
    <cellStyle name="Standard 3 4 4 2 7" xfId="7662"/>
    <cellStyle name="Standard 3 4 4 2 7 2" xfId="16230"/>
    <cellStyle name="Standard 3 4 4 2 7 2 2" xfId="33071"/>
    <cellStyle name="Standard 3 4 4 2 7 3" xfId="24780"/>
    <cellStyle name="Standard 3 4 4 2 7 4" xfId="41362"/>
    <cellStyle name="Standard 3 4 4 2 7 5" xfId="49912"/>
    <cellStyle name="Standard 3 4 4 2 8" xfId="8435"/>
    <cellStyle name="Standard 3 4 4 2 8 2" xfId="16986"/>
    <cellStyle name="Standard 3 4 4 2 8 3" xfId="25536"/>
    <cellStyle name="Standard 3 4 4 2 8 4" xfId="42118"/>
    <cellStyle name="Standard 3 4 4 2 8 5" xfId="50668"/>
    <cellStyle name="Standard 3 4 4 2 9" xfId="8695"/>
    <cellStyle name="Standard 3 4 4 3" xfId="183"/>
    <cellStyle name="Standard 3 4 4 3 10" xfId="33891"/>
    <cellStyle name="Standard 3 4 4 3 11" xfId="42441"/>
    <cellStyle name="Standard 3 4 4 3 2" xfId="447"/>
    <cellStyle name="Standard 3 4 4 3 2 2" xfId="965"/>
    <cellStyle name="Standard 3 4 4 3 2 2 2" xfId="2001"/>
    <cellStyle name="Standard 3 4 4 3 2 2 2 2" xfId="4074"/>
    <cellStyle name="Standard 3 4 4 3 2 2 2 2 2" xfId="7698"/>
    <cellStyle name="Standard 3 4 4 3 2 2 2 2 2 2" xfId="16266"/>
    <cellStyle name="Standard 3 4 4 3 2 2 2 2 2 2 2" xfId="33107"/>
    <cellStyle name="Standard 3 4 4 3 2 2 2 2 2 3" xfId="24816"/>
    <cellStyle name="Standard 3 4 4 3 2 2 2 2 2 4" xfId="41398"/>
    <cellStyle name="Standard 3 4 4 3 2 2 2 2 2 5" xfId="49948"/>
    <cellStyle name="Standard 3 4 4 3 2 2 2 2 3" xfId="12644"/>
    <cellStyle name="Standard 3 4 4 3 2 2 2 2 3 2" xfId="29485"/>
    <cellStyle name="Standard 3 4 4 3 2 2 2 2 4" xfId="21194"/>
    <cellStyle name="Standard 3 4 4 3 2 2 2 2 5" xfId="37776"/>
    <cellStyle name="Standard 3 4 4 3 2 2 2 2 6" xfId="46326"/>
    <cellStyle name="Standard 3 4 4 3 2 2 2 3" xfId="7697"/>
    <cellStyle name="Standard 3 4 4 3 2 2 2 3 2" xfId="16265"/>
    <cellStyle name="Standard 3 4 4 3 2 2 2 3 2 2" xfId="33106"/>
    <cellStyle name="Standard 3 4 4 3 2 2 2 3 3" xfId="24815"/>
    <cellStyle name="Standard 3 4 4 3 2 2 2 3 4" xfId="41397"/>
    <cellStyle name="Standard 3 4 4 3 2 2 2 3 5" xfId="49947"/>
    <cellStyle name="Standard 3 4 4 3 2 2 2 4" xfId="10572"/>
    <cellStyle name="Standard 3 4 4 3 2 2 2 4 2" xfId="27413"/>
    <cellStyle name="Standard 3 4 4 3 2 2 2 5" xfId="19122"/>
    <cellStyle name="Standard 3 4 4 3 2 2 2 6" xfId="35704"/>
    <cellStyle name="Standard 3 4 4 3 2 2 2 7" xfId="44254"/>
    <cellStyle name="Standard 3 4 4 3 2 2 3" xfId="3038"/>
    <cellStyle name="Standard 3 4 4 3 2 2 3 2" xfId="7699"/>
    <cellStyle name="Standard 3 4 4 3 2 2 3 2 2" xfId="16267"/>
    <cellStyle name="Standard 3 4 4 3 2 2 3 2 2 2" xfId="33108"/>
    <cellStyle name="Standard 3 4 4 3 2 2 3 2 3" xfId="24817"/>
    <cellStyle name="Standard 3 4 4 3 2 2 3 2 4" xfId="41399"/>
    <cellStyle name="Standard 3 4 4 3 2 2 3 2 5" xfId="49949"/>
    <cellStyle name="Standard 3 4 4 3 2 2 3 3" xfId="11608"/>
    <cellStyle name="Standard 3 4 4 3 2 2 3 3 2" xfId="28449"/>
    <cellStyle name="Standard 3 4 4 3 2 2 3 4" xfId="20158"/>
    <cellStyle name="Standard 3 4 4 3 2 2 3 5" xfId="36740"/>
    <cellStyle name="Standard 3 4 4 3 2 2 3 6" xfId="45290"/>
    <cellStyle name="Standard 3 4 4 3 2 2 4" xfId="7696"/>
    <cellStyle name="Standard 3 4 4 3 2 2 4 2" xfId="16264"/>
    <cellStyle name="Standard 3 4 4 3 2 2 4 2 2" xfId="33105"/>
    <cellStyle name="Standard 3 4 4 3 2 2 4 3" xfId="24814"/>
    <cellStyle name="Standard 3 4 4 3 2 2 4 4" xfId="41396"/>
    <cellStyle name="Standard 3 4 4 3 2 2 4 5" xfId="49946"/>
    <cellStyle name="Standard 3 4 4 3 2 2 5" xfId="9536"/>
    <cellStyle name="Standard 3 4 4 3 2 2 5 2" xfId="26377"/>
    <cellStyle name="Standard 3 4 4 3 2 2 6" xfId="18086"/>
    <cellStyle name="Standard 3 4 4 3 2 2 7" xfId="34668"/>
    <cellStyle name="Standard 3 4 4 3 2 2 8" xfId="43218"/>
    <cellStyle name="Standard 3 4 4 3 2 3" xfId="1483"/>
    <cellStyle name="Standard 3 4 4 3 2 3 2" xfId="3556"/>
    <cellStyle name="Standard 3 4 4 3 2 3 2 2" xfId="7701"/>
    <cellStyle name="Standard 3 4 4 3 2 3 2 2 2" xfId="16269"/>
    <cellStyle name="Standard 3 4 4 3 2 3 2 2 2 2" xfId="33110"/>
    <cellStyle name="Standard 3 4 4 3 2 3 2 2 3" xfId="24819"/>
    <cellStyle name="Standard 3 4 4 3 2 3 2 2 4" xfId="41401"/>
    <cellStyle name="Standard 3 4 4 3 2 3 2 2 5" xfId="49951"/>
    <cellStyle name="Standard 3 4 4 3 2 3 2 3" xfId="12126"/>
    <cellStyle name="Standard 3 4 4 3 2 3 2 3 2" xfId="28967"/>
    <cellStyle name="Standard 3 4 4 3 2 3 2 4" xfId="20676"/>
    <cellStyle name="Standard 3 4 4 3 2 3 2 5" xfId="37258"/>
    <cellStyle name="Standard 3 4 4 3 2 3 2 6" xfId="45808"/>
    <cellStyle name="Standard 3 4 4 3 2 3 3" xfId="7700"/>
    <cellStyle name="Standard 3 4 4 3 2 3 3 2" xfId="16268"/>
    <cellStyle name="Standard 3 4 4 3 2 3 3 2 2" xfId="33109"/>
    <cellStyle name="Standard 3 4 4 3 2 3 3 3" xfId="24818"/>
    <cellStyle name="Standard 3 4 4 3 2 3 3 4" xfId="41400"/>
    <cellStyle name="Standard 3 4 4 3 2 3 3 5" xfId="49950"/>
    <cellStyle name="Standard 3 4 4 3 2 3 4" xfId="10054"/>
    <cellStyle name="Standard 3 4 4 3 2 3 4 2" xfId="26895"/>
    <cellStyle name="Standard 3 4 4 3 2 3 5" xfId="18604"/>
    <cellStyle name="Standard 3 4 4 3 2 3 6" xfId="35186"/>
    <cellStyle name="Standard 3 4 4 3 2 3 7" xfId="43736"/>
    <cellStyle name="Standard 3 4 4 3 2 4" xfId="2520"/>
    <cellStyle name="Standard 3 4 4 3 2 4 2" xfId="7702"/>
    <cellStyle name="Standard 3 4 4 3 2 4 2 2" xfId="16270"/>
    <cellStyle name="Standard 3 4 4 3 2 4 2 2 2" xfId="33111"/>
    <cellStyle name="Standard 3 4 4 3 2 4 2 3" xfId="24820"/>
    <cellStyle name="Standard 3 4 4 3 2 4 2 4" xfId="41402"/>
    <cellStyle name="Standard 3 4 4 3 2 4 2 5" xfId="49952"/>
    <cellStyle name="Standard 3 4 4 3 2 4 3" xfId="11090"/>
    <cellStyle name="Standard 3 4 4 3 2 4 3 2" xfId="27931"/>
    <cellStyle name="Standard 3 4 4 3 2 4 4" xfId="19640"/>
    <cellStyle name="Standard 3 4 4 3 2 4 5" xfId="36222"/>
    <cellStyle name="Standard 3 4 4 3 2 4 6" xfId="44772"/>
    <cellStyle name="Standard 3 4 4 3 2 5" xfId="7695"/>
    <cellStyle name="Standard 3 4 4 3 2 5 2" xfId="16263"/>
    <cellStyle name="Standard 3 4 4 3 2 5 2 2" xfId="33104"/>
    <cellStyle name="Standard 3 4 4 3 2 5 3" xfId="24813"/>
    <cellStyle name="Standard 3 4 4 3 2 5 4" xfId="41395"/>
    <cellStyle name="Standard 3 4 4 3 2 5 5" xfId="49945"/>
    <cellStyle name="Standard 3 4 4 3 2 6" xfId="9018"/>
    <cellStyle name="Standard 3 4 4 3 2 6 2" xfId="25860"/>
    <cellStyle name="Standard 3 4 4 3 2 7" xfId="17568"/>
    <cellStyle name="Standard 3 4 4 3 2 8" xfId="34150"/>
    <cellStyle name="Standard 3 4 4 3 2 9" xfId="42700"/>
    <cellStyle name="Standard 3 4 4 3 3" xfId="706"/>
    <cellStyle name="Standard 3 4 4 3 3 2" xfId="1742"/>
    <cellStyle name="Standard 3 4 4 3 3 2 2" xfId="3815"/>
    <cellStyle name="Standard 3 4 4 3 3 2 2 2" xfId="7705"/>
    <cellStyle name="Standard 3 4 4 3 3 2 2 2 2" xfId="16273"/>
    <cellStyle name="Standard 3 4 4 3 3 2 2 2 2 2" xfId="33114"/>
    <cellStyle name="Standard 3 4 4 3 3 2 2 2 3" xfId="24823"/>
    <cellStyle name="Standard 3 4 4 3 3 2 2 2 4" xfId="41405"/>
    <cellStyle name="Standard 3 4 4 3 3 2 2 2 5" xfId="49955"/>
    <cellStyle name="Standard 3 4 4 3 3 2 2 3" xfId="12385"/>
    <cellStyle name="Standard 3 4 4 3 3 2 2 3 2" xfId="29226"/>
    <cellStyle name="Standard 3 4 4 3 3 2 2 4" xfId="20935"/>
    <cellStyle name="Standard 3 4 4 3 3 2 2 5" xfId="37517"/>
    <cellStyle name="Standard 3 4 4 3 3 2 2 6" xfId="46067"/>
    <cellStyle name="Standard 3 4 4 3 3 2 3" xfId="7704"/>
    <cellStyle name="Standard 3 4 4 3 3 2 3 2" xfId="16272"/>
    <cellStyle name="Standard 3 4 4 3 3 2 3 2 2" xfId="33113"/>
    <cellStyle name="Standard 3 4 4 3 3 2 3 3" xfId="24822"/>
    <cellStyle name="Standard 3 4 4 3 3 2 3 4" xfId="41404"/>
    <cellStyle name="Standard 3 4 4 3 3 2 3 5" xfId="49954"/>
    <cellStyle name="Standard 3 4 4 3 3 2 4" xfId="10313"/>
    <cellStyle name="Standard 3 4 4 3 3 2 4 2" xfId="27154"/>
    <cellStyle name="Standard 3 4 4 3 3 2 5" xfId="18863"/>
    <cellStyle name="Standard 3 4 4 3 3 2 6" xfId="35445"/>
    <cellStyle name="Standard 3 4 4 3 3 2 7" xfId="43995"/>
    <cellStyle name="Standard 3 4 4 3 3 3" xfId="2779"/>
    <cellStyle name="Standard 3 4 4 3 3 3 2" xfId="7706"/>
    <cellStyle name="Standard 3 4 4 3 3 3 2 2" xfId="16274"/>
    <cellStyle name="Standard 3 4 4 3 3 3 2 2 2" xfId="33115"/>
    <cellStyle name="Standard 3 4 4 3 3 3 2 3" xfId="24824"/>
    <cellStyle name="Standard 3 4 4 3 3 3 2 4" xfId="41406"/>
    <cellStyle name="Standard 3 4 4 3 3 3 2 5" xfId="49956"/>
    <cellStyle name="Standard 3 4 4 3 3 3 3" xfId="11349"/>
    <cellStyle name="Standard 3 4 4 3 3 3 3 2" xfId="28190"/>
    <cellStyle name="Standard 3 4 4 3 3 3 4" xfId="19899"/>
    <cellStyle name="Standard 3 4 4 3 3 3 5" xfId="36481"/>
    <cellStyle name="Standard 3 4 4 3 3 3 6" xfId="45031"/>
    <cellStyle name="Standard 3 4 4 3 3 4" xfId="7703"/>
    <cellStyle name="Standard 3 4 4 3 3 4 2" xfId="16271"/>
    <cellStyle name="Standard 3 4 4 3 3 4 2 2" xfId="33112"/>
    <cellStyle name="Standard 3 4 4 3 3 4 3" xfId="24821"/>
    <cellStyle name="Standard 3 4 4 3 3 4 4" xfId="41403"/>
    <cellStyle name="Standard 3 4 4 3 3 4 5" xfId="49953"/>
    <cellStyle name="Standard 3 4 4 3 3 5" xfId="9277"/>
    <cellStyle name="Standard 3 4 4 3 3 5 2" xfId="26118"/>
    <cellStyle name="Standard 3 4 4 3 3 6" xfId="17827"/>
    <cellStyle name="Standard 3 4 4 3 3 7" xfId="34409"/>
    <cellStyle name="Standard 3 4 4 3 3 8" xfId="42959"/>
    <cellStyle name="Standard 3 4 4 3 4" xfId="1224"/>
    <cellStyle name="Standard 3 4 4 3 4 2" xfId="3297"/>
    <cellStyle name="Standard 3 4 4 3 4 2 2" xfId="7708"/>
    <cellStyle name="Standard 3 4 4 3 4 2 2 2" xfId="16276"/>
    <cellStyle name="Standard 3 4 4 3 4 2 2 2 2" xfId="33117"/>
    <cellStyle name="Standard 3 4 4 3 4 2 2 3" xfId="24826"/>
    <cellStyle name="Standard 3 4 4 3 4 2 2 4" xfId="41408"/>
    <cellStyle name="Standard 3 4 4 3 4 2 2 5" xfId="49958"/>
    <cellStyle name="Standard 3 4 4 3 4 2 3" xfId="11867"/>
    <cellStyle name="Standard 3 4 4 3 4 2 3 2" xfId="28708"/>
    <cellStyle name="Standard 3 4 4 3 4 2 4" xfId="20417"/>
    <cellStyle name="Standard 3 4 4 3 4 2 5" xfId="36999"/>
    <cellStyle name="Standard 3 4 4 3 4 2 6" xfId="45549"/>
    <cellStyle name="Standard 3 4 4 3 4 3" xfId="7707"/>
    <cellStyle name="Standard 3 4 4 3 4 3 2" xfId="16275"/>
    <cellStyle name="Standard 3 4 4 3 4 3 2 2" xfId="33116"/>
    <cellStyle name="Standard 3 4 4 3 4 3 3" xfId="24825"/>
    <cellStyle name="Standard 3 4 4 3 4 3 4" xfId="41407"/>
    <cellStyle name="Standard 3 4 4 3 4 3 5" xfId="49957"/>
    <cellStyle name="Standard 3 4 4 3 4 4" xfId="9795"/>
    <cellStyle name="Standard 3 4 4 3 4 4 2" xfId="26636"/>
    <cellStyle name="Standard 3 4 4 3 4 5" xfId="18345"/>
    <cellStyle name="Standard 3 4 4 3 4 6" xfId="34927"/>
    <cellStyle name="Standard 3 4 4 3 4 7" xfId="43477"/>
    <cellStyle name="Standard 3 4 4 3 5" xfId="2261"/>
    <cellStyle name="Standard 3 4 4 3 5 2" xfId="7709"/>
    <cellStyle name="Standard 3 4 4 3 5 2 2" xfId="16277"/>
    <cellStyle name="Standard 3 4 4 3 5 2 2 2" xfId="33118"/>
    <cellStyle name="Standard 3 4 4 3 5 2 3" xfId="24827"/>
    <cellStyle name="Standard 3 4 4 3 5 2 4" xfId="41409"/>
    <cellStyle name="Standard 3 4 4 3 5 2 5" xfId="49959"/>
    <cellStyle name="Standard 3 4 4 3 5 3" xfId="10831"/>
    <cellStyle name="Standard 3 4 4 3 5 3 2" xfId="27672"/>
    <cellStyle name="Standard 3 4 4 3 5 4" xfId="19381"/>
    <cellStyle name="Standard 3 4 4 3 5 5" xfId="35963"/>
    <cellStyle name="Standard 3 4 4 3 5 6" xfId="44513"/>
    <cellStyle name="Standard 3 4 4 3 6" xfId="7694"/>
    <cellStyle name="Standard 3 4 4 3 6 2" xfId="16262"/>
    <cellStyle name="Standard 3 4 4 3 6 2 2" xfId="33103"/>
    <cellStyle name="Standard 3 4 4 3 6 3" xfId="24812"/>
    <cellStyle name="Standard 3 4 4 3 6 4" xfId="41394"/>
    <cellStyle name="Standard 3 4 4 3 6 5" xfId="49944"/>
    <cellStyle name="Standard 3 4 4 3 7" xfId="8499"/>
    <cellStyle name="Standard 3 4 4 3 7 2" xfId="17050"/>
    <cellStyle name="Standard 3 4 4 3 7 3" xfId="25600"/>
    <cellStyle name="Standard 3 4 4 3 7 4" xfId="42182"/>
    <cellStyle name="Standard 3 4 4 3 7 5" xfId="50732"/>
    <cellStyle name="Standard 3 4 4 3 8" xfId="8759"/>
    <cellStyle name="Standard 3 4 4 3 9" xfId="17309"/>
    <cellStyle name="Standard 3 4 4 4" xfId="319"/>
    <cellStyle name="Standard 3 4 4 4 2" xfId="837"/>
    <cellStyle name="Standard 3 4 4 4 2 2" xfId="1873"/>
    <cellStyle name="Standard 3 4 4 4 2 2 2" xfId="3946"/>
    <cellStyle name="Standard 3 4 4 4 2 2 2 2" xfId="7713"/>
    <cellStyle name="Standard 3 4 4 4 2 2 2 2 2" xfId="16281"/>
    <cellStyle name="Standard 3 4 4 4 2 2 2 2 2 2" xfId="33122"/>
    <cellStyle name="Standard 3 4 4 4 2 2 2 2 3" xfId="24831"/>
    <cellStyle name="Standard 3 4 4 4 2 2 2 2 4" xfId="41413"/>
    <cellStyle name="Standard 3 4 4 4 2 2 2 2 5" xfId="49963"/>
    <cellStyle name="Standard 3 4 4 4 2 2 2 3" xfId="12516"/>
    <cellStyle name="Standard 3 4 4 4 2 2 2 3 2" xfId="29357"/>
    <cellStyle name="Standard 3 4 4 4 2 2 2 4" xfId="21066"/>
    <cellStyle name="Standard 3 4 4 4 2 2 2 5" xfId="37648"/>
    <cellStyle name="Standard 3 4 4 4 2 2 2 6" xfId="46198"/>
    <cellStyle name="Standard 3 4 4 4 2 2 3" xfId="7712"/>
    <cellStyle name="Standard 3 4 4 4 2 2 3 2" xfId="16280"/>
    <cellStyle name="Standard 3 4 4 4 2 2 3 2 2" xfId="33121"/>
    <cellStyle name="Standard 3 4 4 4 2 2 3 3" xfId="24830"/>
    <cellStyle name="Standard 3 4 4 4 2 2 3 4" xfId="41412"/>
    <cellStyle name="Standard 3 4 4 4 2 2 3 5" xfId="49962"/>
    <cellStyle name="Standard 3 4 4 4 2 2 4" xfId="10444"/>
    <cellStyle name="Standard 3 4 4 4 2 2 4 2" xfId="27285"/>
    <cellStyle name="Standard 3 4 4 4 2 2 5" xfId="18994"/>
    <cellStyle name="Standard 3 4 4 4 2 2 6" xfId="35576"/>
    <cellStyle name="Standard 3 4 4 4 2 2 7" xfId="44126"/>
    <cellStyle name="Standard 3 4 4 4 2 3" xfId="2910"/>
    <cellStyle name="Standard 3 4 4 4 2 3 2" xfId="7714"/>
    <cellStyle name="Standard 3 4 4 4 2 3 2 2" xfId="16282"/>
    <cellStyle name="Standard 3 4 4 4 2 3 2 2 2" xfId="33123"/>
    <cellStyle name="Standard 3 4 4 4 2 3 2 3" xfId="24832"/>
    <cellStyle name="Standard 3 4 4 4 2 3 2 4" xfId="41414"/>
    <cellStyle name="Standard 3 4 4 4 2 3 2 5" xfId="49964"/>
    <cellStyle name="Standard 3 4 4 4 2 3 3" xfId="11480"/>
    <cellStyle name="Standard 3 4 4 4 2 3 3 2" xfId="28321"/>
    <cellStyle name="Standard 3 4 4 4 2 3 4" xfId="20030"/>
    <cellStyle name="Standard 3 4 4 4 2 3 5" xfId="36612"/>
    <cellStyle name="Standard 3 4 4 4 2 3 6" xfId="45162"/>
    <cellStyle name="Standard 3 4 4 4 2 4" xfId="7711"/>
    <cellStyle name="Standard 3 4 4 4 2 4 2" xfId="16279"/>
    <cellStyle name="Standard 3 4 4 4 2 4 2 2" xfId="33120"/>
    <cellStyle name="Standard 3 4 4 4 2 4 3" xfId="24829"/>
    <cellStyle name="Standard 3 4 4 4 2 4 4" xfId="41411"/>
    <cellStyle name="Standard 3 4 4 4 2 4 5" xfId="49961"/>
    <cellStyle name="Standard 3 4 4 4 2 5" xfId="9408"/>
    <cellStyle name="Standard 3 4 4 4 2 5 2" xfId="26249"/>
    <cellStyle name="Standard 3 4 4 4 2 6" xfId="17958"/>
    <cellStyle name="Standard 3 4 4 4 2 7" xfId="34540"/>
    <cellStyle name="Standard 3 4 4 4 2 8" xfId="43090"/>
    <cellStyle name="Standard 3 4 4 4 3" xfId="1355"/>
    <cellStyle name="Standard 3 4 4 4 3 2" xfId="3428"/>
    <cellStyle name="Standard 3 4 4 4 3 2 2" xfId="7716"/>
    <cellStyle name="Standard 3 4 4 4 3 2 2 2" xfId="16284"/>
    <cellStyle name="Standard 3 4 4 4 3 2 2 2 2" xfId="33125"/>
    <cellStyle name="Standard 3 4 4 4 3 2 2 3" xfId="24834"/>
    <cellStyle name="Standard 3 4 4 4 3 2 2 4" xfId="41416"/>
    <cellStyle name="Standard 3 4 4 4 3 2 2 5" xfId="49966"/>
    <cellStyle name="Standard 3 4 4 4 3 2 3" xfId="11998"/>
    <cellStyle name="Standard 3 4 4 4 3 2 3 2" xfId="28839"/>
    <cellStyle name="Standard 3 4 4 4 3 2 4" xfId="20548"/>
    <cellStyle name="Standard 3 4 4 4 3 2 5" xfId="37130"/>
    <cellStyle name="Standard 3 4 4 4 3 2 6" xfId="45680"/>
    <cellStyle name="Standard 3 4 4 4 3 3" xfId="7715"/>
    <cellStyle name="Standard 3 4 4 4 3 3 2" xfId="16283"/>
    <cellStyle name="Standard 3 4 4 4 3 3 2 2" xfId="33124"/>
    <cellStyle name="Standard 3 4 4 4 3 3 3" xfId="24833"/>
    <cellStyle name="Standard 3 4 4 4 3 3 4" xfId="41415"/>
    <cellStyle name="Standard 3 4 4 4 3 3 5" xfId="49965"/>
    <cellStyle name="Standard 3 4 4 4 3 4" xfId="9926"/>
    <cellStyle name="Standard 3 4 4 4 3 4 2" xfId="26767"/>
    <cellStyle name="Standard 3 4 4 4 3 5" xfId="18476"/>
    <cellStyle name="Standard 3 4 4 4 3 6" xfId="35058"/>
    <cellStyle name="Standard 3 4 4 4 3 7" xfId="43608"/>
    <cellStyle name="Standard 3 4 4 4 4" xfId="2392"/>
    <cellStyle name="Standard 3 4 4 4 4 2" xfId="7717"/>
    <cellStyle name="Standard 3 4 4 4 4 2 2" xfId="16285"/>
    <cellStyle name="Standard 3 4 4 4 4 2 2 2" xfId="33126"/>
    <cellStyle name="Standard 3 4 4 4 4 2 3" xfId="24835"/>
    <cellStyle name="Standard 3 4 4 4 4 2 4" xfId="41417"/>
    <cellStyle name="Standard 3 4 4 4 4 2 5" xfId="49967"/>
    <cellStyle name="Standard 3 4 4 4 4 3" xfId="10962"/>
    <cellStyle name="Standard 3 4 4 4 4 3 2" xfId="27803"/>
    <cellStyle name="Standard 3 4 4 4 4 4" xfId="19512"/>
    <cellStyle name="Standard 3 4 4 4 4 5" xfId="36094"/>
    <cellStyle name="Standard 3 4 4 4 4 6" xfId="44644"/>
    <cellStyle name="Standard 3 4 4 4 5" xfId="7710"/>
    <cellStyle name="Standard 3 4 4 4 5 2" xfId="16278"/>
    <cellStyle name="Standard 3 4 4 4 5 2 2" xfId="33119"/>
    <cellStyle name="Standard 3 4 4 4 5 3" xfId="24828"/>
    <cellStyle name="Standard 3 4 4 4 5 4" xfId="41410"/>
    <cellStyle name="Standard 3 4 4 4 5 5" xfId="49960"/>
    <cellStyle name="Standard 3 4 4 4 6" xfId="8890"/>
    <cellStyle name="Standard 3 4 4 4 6 2" xfId="25732"/>
    <cellStyle name="Standard 3 4 4 4 7" xfId="17440"/>
    <cellStyle name="Standard 3 4 4 4 8" xfId="34022"/>
    <cellStyle name="Standard 3 4 4 4 9" xfId="42572"/>
    <cellStyle name="Standard 3 4 4 5" xfId="578"/>
    <cellStyle name="Standard 3 4 4 5 2" xfId="1614"/>
    <cellStyle name="Standard 3 4 4 5 2 2" xfId="3687"/>
    <cellStyle name="Standard 3 4 4 5 2 2 2" xfId="7720"/>
    <cellStyle name="Standard 3 4 4 5 2 2 2 2" xfId="16288"/>
    <cellStyle name="Standard 3 4 4 5 2 2 2 2 2" xfId="33129"/>
    <cellStyle name="Standard 3 4 4 5 2 2 2 3" xfId="24838"/>
    <cellStyle name="Standard 3 4 4 5 2 2 2 4" xfId="41420"/>
    <cellStyle name="Standard 3 4 4 5 2 2 2 5" xfId="49970"/>
    <cellStyle name="Standard 3 4 4 5 2 2 3" xfId="12257"/>
    <cellStyle name="Standard 3 4 4 5 2 2 3 2" xfId="29098"/>
    <cellStyle name="Standard 3 4 4 5 2 2 4" xfId="20807"/>
    <cellStyle name="Standard 3 4 4 5 2 2 5" xfId="37389"/>
    <cellStyle name="Standard 3 4 4 5 2 2 6" xfId="45939"/>
    <cellStyle name="Standard 3 4 4 5 2 3" xfId="7719"/>
    <cellStyle name="Standard 3 4 4 5 2 3 2" xfId="16287"/>
    <cellStyle name="Standard 3 4 4 5 2 3 2 2" xfId="33128"/>
    <cellStyle name="Standard 3 4 4 5 2 3 3" xfId="24837"/>
    <cellStyle name="Standard 3 4 4 5 2 3 4" xfId="41419"/>
    <cellStyle name="Standard 3 4 4 5 2 3 5" xfId="49969"/>
    <cellStyle name="Standard 3 4 4 5 2 4" xfId="10185"/>
    <cellStyle name="Standard 3 4 4 5 2 4 2" xfId="27026"/>
    <cellStyle name="Standard 3 4 4 5 2 5" xfId="18735"/>
    <cellStyle name="Standard 3 4 4 5 2 6" xfId="35317"/>
    <cellStyle name="Standard 3 4 4 5 2 7" xfId="43867"/>
    <cellStyle name="Standard 3 4 4 5 3" xfId="2651"/>
    <cellStyle name="Standard 3 4 4 5 3 2" xfId="7721"/>
    <cellStyle name="Standard 3 4 4 5 3 2 2" xfId="16289"/>
    <cellStyle name="Standard 3 4 4 5 3 2 2 2" xfId="33130"/>
    <cellStyle name="Standard 3 4 4 5 3 2 3" xfId="24839"/>
    <cellStyle name="Standard 3 4 4 5 3 2 4" xfId="41421"/>
    <cellStyle name="Standard 3 4 4 5 3 2 5" xfId="49971"/>
    <cellStyle name="Standard 3 4 4 5 3 3" xfId="11221"/>
    <cellStyle name="Standard 3 4 4 5 3 3 2" xfId="28062"/>
    <cellStyle name="Standard 3 4 4 5 3 4" xfId="19771"/>
    <cellStyle name="Standard 3 4 4 5 3 5" xfId="36353"/>
    <cellStyle name="Standard 3 4 4 5 3 6" xfId="44903"/>
    <cellStyle name="Standard 3 4 4 5 4" xfId="7718"/>
    <cellStyle name="Standard 3 4 4 5 4 2" xfId="16286"/>
    <cellStyle name="Standard 3 4 4 5 4 2 2" xfId="33127"/>
    <cellStyle name="Standard 3 4 4 5 4 3" xfId="24836"/>
    <cellStyle name="Standard 3 4 4 5 4 4" xfId="41418"/>
    <cellStyle name="Standard 3 4 4 5 4 5" xfId="49968"/>
    <cellStyle name="Standard 3 4 4 5 5" xfId="9149"/>
    <cellStyle name="Standard 3 4 4 5 5 2" xfId="25990"/>
    <cellStyle name="Standard 3 4 4 5 6" xfId="17699"/>
    <cellStyle name="Standard 3 4 4 5 7" xfId="34281"/>
    <cellStyle name="Standard 3 4 4 5 8" xfId="42831"/>
    <cellStyle name="Standard 3 4 4 6" xfId="1096"/>
    <cellStyle name="Standard 3 4 4 6 2" xfId="3169"/>
    <cellStyle name="Standard 3 4 4 6 2 2" xfId="7723"/>
    <cellStyle name="Standard 3 4 4 6 2 2 2" xfId="16291"/>
    <cellStyle name="Standard 3 4 4 6 2 2 2 2" xfId="33132"/>
    <cellStyle name="Standard 3 4 4 6 2 2 3" xfId="24841"/>
    <cellStyle name="Standard 3 4 4 6 2 2 4" xfId="41423"/>
    <cellStyle name="Standard 3 4 4 6 2 2 5" xfId="49973"/>
    <cellStyle name="Standard 3 4 4 6 2 3" xfId="11739"/>
    <cellStyle name="Standard 3 4 4 6 2 3 2" xfId="28580"/>
    <cellStyle name="Standard 3 4 4 6 2 4" xfId="20289"/>
    <cellStyle name="Standard 3 4 4 6 2 5" xfId="36871"/>
    <cellStyle name="Standard 3 4 4 6 2 6" xfId="45421"/>
    <cellStyle name="Standard 3 4 4 6 3" xfId="7722"/>
    <cellStyle name="Standard 3 4 4 6 3 2" xfId="16290"/>
    <cellStyle name="Standard 3 4 4 6 3 2 2" xfId="33131"/>
    <cellStyle name="Standard 3 4 4 6 3 3" xfId="24840"/>
    <cellStyle name="Standard 3 4 4 6 3 4" xfId="41422"/>
    <cellStyle name="Standard 3 4 4 6 3 5" xfId="49972"/>
    <cellStyle name="Standard 3 4 4 6 4" xfId="9667"/>
    <cellStyle name="Standard 3 4 4 6 4 2" xfId="26508"/>
    <cellStyle name="Standard 3 4 4 6 5" xfId="18217"/>
    <cellStyle name="Standard 3 4 4 6 6" xfId="34799"/>
    <cellStyle name="Standard 3 4 4 6 7" xfId="43349"/>
    <cellStyle name="Standard 3 4 4 7" xfId="2133"/>
    <cellStyle name="Standard 3 4 4 7 2" xfId="7724"/>
    <cellStyle name="Standard 3 4 4 7 2 2" xfId="16292"/>
    <cellStyle name="Standard 3 4 4 7 2 2 2" xfId="33133"/>
    <cellStyle name="Standard 3 4 4 7 2 3" xfId="24842"/>
    <cellStyle name="Standard 3 4 4 7 2 4" xfId="41424"/>
    <cellStyle name="Standard 3 4 4 7 2 5" xfId="49974"/>
    <cellStyle name="Standard 3 4 4 7 3" xfId="10703"/>
    <cellStyle name="Standard 3 4 4 7 3 2" xfId="27544"/>
    <cellStyle name="Standard 3 4 4 7 4" xfId="19253"/>
    <cellStyle name="Standard 3 4 4 7 5" xfId="35835"/>
    <cellStyle name="Standard 3 4 4 7 6" xfId="44385"/>
    <cellStyle name="Standard 3 4 4 8" xfId="7661"/>
    <cellStyle name="Standard 3 4 4 8 2" xfId="16229"/>
    <cellStyle name="Standard 3 4 4 8 2 2" xfId="33070"/>
    <cellStyle name="Standard 3 4 4 8 3" xfId="24779"/>
    <cellStyle name="Standard 3 4 4 8 4" xfId="41361"/>
    <cellStyle name="Standard 3 4 4 8 5" xfId="49911"/>
    <cellStyle name="Standard 3 4 4 9" xfId="8371"/>
    <cellStyle name="Standard 3 4 4 9 2" xfId="16922"/>
    <cellStyle name="Standard 3 4 4 9 3" xfId="25472"/>
    <cellStyle name="Standard 3 4 4 9 4" xfId="42054"/>
    <cellStyle name="Standard 3 4 4 9 5" xfId="50604"/>
    <cellStyle name="Standard 3 4 5" xfId="86"/>
    <cellStyle name="Standard 3 4 5 10" xfId="17213"/>
    <cellStyle name="Standard 3 4 5 11" xfId="33795"/>
    <cellStyle name="Standard 3 4 5 12" xfId="42345"/>
    <cellStyle name="Standard 3 4 5 2" xfId="215"/>
    <cellStyle name="Standard 3 4 5 2 10" xfId="33923"/>
    <cellStyle name="Standard 3 4 5 2 11" xfId="42473"/>
    <cellStyle name="Standard 3 4 5 2 2" xfId="479"/>
    <cellStyle name="Standard 3 4 5 2 2 2" xfId="997"/>
    <cellStyle name="Standard 3 4 5 2 2 2 2" xfId="2033"/>
    <cellStyle name="Standard 3 4 5 2 2 2 2 2" xfId="4106"/>
    <cellStyle name="Standard 3 4 5 2 2 2 2 2 2" xfId="7730"/>
    <cellStyle name="Standard 3 4 5 2 2 2 2 2 2 2" xfId="16298"/>
    <cellStyle name="Standard 3 4 5 2 2 2 2 2 2 2 2" xfId="33139"/>
    <cellStyle name="Standard 3 4 5 2 2 2 2 2 2 3" xfId="24848"/>
    <cellStyle name="Standard 3 4 5 2 2 2 2 2 2 4" xfId="41430"/>
    <cellStyle name="Standard 3 4 5 2 2 2 2 2 2 5" xfId="49980"/>
    <cellStyle name="Standard 3 4 5 2 2 2 2 2 3" xfId="12676"/>
    <cellStyle name="Standard 3 4 5 2 2 2 2 2 3 2" xfId="29517"/>
    <cellStyle name="Standard 3 4 5 2 2 2 2 2 4" xfId="21226"/>
    <cellStyle name="Standard 3 4 5 2 2 2 2 2 5" xfId="37808"/>
    <cellStyle name="Standard 3 4 5 2 2 2 2 2 6" xfId="46358"/>
    <cellStyle name="Standard 3 4 5 2 2 2 2 3" xfId="7729"/>
    <cellStyle name="Standard 3 4 5 2 2 2 2 3 2" xfId="16297"/>
    <cellStyle name="Standard 3 4 5 2 2 2 2 3 2 2" xfId="33138"/>
    <cellStyle name="Standard 3 4 5 2 2 2 2 3 3" xfId="24847"/>
    <cellStyle name="Standard 3 4 5 2 2 2 2 3 4" xfId="41429"/>
    <cellStyle name="Standard 3 4 5 2 2 2 2 3 5" xfId="49979"/>
    <cellStyle name="Standard 3 4 5 2 2 2 2 4" xfId="10604"/>
    <cellStyle name="Standard 3 4 5 2 2 2 2 4 2" xfId="27445"/>
    <cellStyle name="Standard 3 4 5 2 2 2 2 5" xfId="19154"/>
    <cellStyle name="Standard 3 4 5 2 2 2 2 6" xfId="35736"/>
    <cellStyle name="Standard 3 4 5 2 2 2 2 7" xfId="44286"/>
    <cellStyle name="Standard 3 4 5 2 2 2 3" xfId="3070"/>
    <cellStyle name="Standard 3 4 5 2 2 2 3 2" xfId="7731"/>
    <cellStyle name="Standard 3 4 5 2 2 2 3 2 2" xfId="16299"/>
    <cellStyle name="Standard 3 4 5 2 2 2 3 2 2 2" xfId="33140"/>
    <cellStyle name="Standard 3 4 5 2 2 2 3 2 3" xfId="24849"/>
    <cellStyle name="Standard 3 4 5 2 2 2 3 2 4" xfId="41431"/>
    <cellStyle name="Standard 3 4 5 2 2 2 3 2 5" xfId="49981"/>
    <cellStyle name="Standard 3 4 5 2 2 2 3 3" xfId="11640"/>
    <cellStyle name="Standard 3 4 5 2 2 2 3 3 2" xfId="28481"/>
    <cellStyle name="Standard 3 4 5 2 2 2 3 4" xfId="20190"/>
    <cellStyle name="Standard 3 4 5 2 2 2 3 5" xfId="36772"/>
    <cellStyle name="Standard 3 4 5 2 2 2 3 6" xfId="45322"/>
    <cellStyle name="Standard 3 4 5 2 2 2 4" xfId="7728"/>
    <cellStyle name="Standard 3 4 5 2 2 2 4 2" xfId="16296"/>
    <cellStyle name="Standard 3 4 5 2 2 2 4 2 2" xfId="33137"/>
    <cellStyle name="Standard 3 4 5 2 2 2 4 3" xfId="24846"/>
    <cellStyle name="Standard 3 4 5 2 2 2 4 4" xfId="41428"/>
    <cellStyle name="Standard 3 4 5 2 2 2 4 5" xfId="49978"/>
    <cellStyle name="Standard 3 4 5 2 2 2 5" xfId="9568"/>
    <cellStyle name="Standard 3 4 5 2 2 2 5 2" xfId="26409"/>
    <cellStyle name="Standard 3 4 5 2 2 2 6" xfId="18118"/>
    <cellStyle name="Standard 3 4 5 2 2 2 7" xfId="34700"/>
    <cellStyle name="Standard 3 4 5 2 2 2 8" xfId="43250"/>
    <cellStyle name="Standard 3 4 5 2 2 3" xfId="1515"/>
    <cellStyle name="Standard 3 4 5 2 2 3 2" xfId="3588"/>
    <cellStyle name="Standard 3 4 5 2 2 3 2 2" xfId="7733"/>
    <cellStyle name="Standard 3 4 5 2 2 3 2 2 2" xfId="16301"/>
    <cellStyle name="Standard 3 4 5 2 2 3 2 2 2 2" xfId="33142"/>
    <cellStyle name="Standard 3 4 5 2 2 3 2 2 3" xfId="24851"/>
    <cellStyle name="Standard 3 4 5 2 2 3 2 2 4" xfId="41433"/>
    <cellStyle name="Standard 3 4 5 2 2 3 2 2 5" xfId="49983"/>
    <cellStyle name="Standard 3 4 5 2 2 3 2 3" xfId="12158"/>
    <cellStyle name="Standard 3 4 5 2 2 3 2 3 2" xfId="28999"/>
    <cellStyle name="Standard 3 4 5 2 2 3 2 4" xfId="20708"/>
    <cellStyle name="Standard 3 4 5 2 2 3 2 5" xfId="37290"/>
    <cellStyle name="Standard 3 4 5 2 2 3 2 6" xfId="45840"/>
    <cellStyle name="Standard 3 4 5 2 2 3 3" xfId="7732"/>
    <cellStyle name="Standard 3 4 5 2 2 3 3 2" xfId="16300"/>
    <cellStyle name="Standard 3 4 5 2 2 3 3 2 2" xfId="33141"/>
    <cellStyle name="Standard 3 4 5 2 2 3 3 3" xfId="24850"/>
    <cellStyle name="Standard 3 4 5 2 2 3 3 4" xfId="41432"/>
    <cellStyle name="Standard 3 4 5 2 2 3 3 5" xfId="49982"/>
    <cellStyle name="Standard 3 4 5 2 2 3 4" xfId="10086"/>
    <cellStyle name="Standard 3 4 5 2 2 3 4 2" xfId="26927"/>
    <cellStyle name="Standard 3 4 5 2 2 3 5" xfId="18636"/>
    <cellStyle name="Standard 3 4 5 2 2 3 6" xfId="35218"/>
    <cellStyle name="Standard 3 4 5 2 2 3 7" xfId="43768"/>
    <cellStyle name="Standard 3 4 5 2 2 4" xfId="2552"/>
    <cellStyle name="Standard 3 4 5 2 2 4 2" xfId="7734"/>
    <cellStyle name="Standard 3 4 5 2 2 4 2 2" xfId="16302"/>
    <cellStyle name="Standard 3 4 5 2 2 4 2 2 2" xfId="33143"/>
    <cellStyle name="Standard 3 4 5 2 2 4 2 3" xfId="24852"/>
    <cellStyle name="Standard 3 4 5 2 2 4 2 4" xfId="41434"/>
    <cellStyle name="Standard 3 4 5 2 2 4 2 5" xfId="49984"/>
    <cellStyle name="Standard 3 4 5 2 2 4 3" xfId="11122"/>
    <cellStyle name="Standard 3 4 5 2 2 4 3 2" xfId="27963"/>
    <cellStyle name="Standard 3 4 5 2 2 4 4" xfId="19672"/>
    <cellStyle name="Standard 3 4 5 2 2 4 5" xfId="36254"/>
    <cellStyle name="Standard 3 4 5 2 2 4 6" xfId="44804"/>
    <cellStyle name="Standard 3 4 5 2 2 5" xfId="7727"/>
    <cellStyle name="Standard 3 4 5 2 2 5 2" xfId="16295"/>
    <cellStyle name="Standard 3 4 5 2 2 5 2 2" xfId="33136"/>
    <cellStyle name="Standard 3 4 5 2 2 5 3" xfId="24845"/>
    <cellStyle name="Standard 3 4 5 2 2 5 4" xfId="41427"/>
    <cellStyle name="Standard 3 4 5 2 2 5 5" xfId="49977"/>
    <cellStyle name="Standard 3 4 5 2 2 6" xfId="9050"/>
    <cellStyle name="Standard 3 4 5 2 2 6 2" xfId="25892"/>
    <cellStyle name="Standard 3 4 5 2 2 7" xfId="17600"/>
    <cellStyle name="Standard 3 4 5 2 2 8" xfId="34182"/>
    <cellStyle name="Standard 3 4 5 2 2 9" xfId="42732"/>
    <cellStyle name="Standard 3 4 5 2 3" xfId="738"/>
    <cellStyle name="Standard 3 4 5 2 3 2" xfId="1774"/>
    <cellStyle name="Standard 3 4 5 2 3 2 2" xfId="3847"/>
    <cellStyle name="Standard 3 4 5 2 3 2 2 2" xfId="7737"/>
    <cellStyle name="Standard 3 4 5 2 3 2 2 2 2" xfId="16305"/>
    <cellStyle name="Standard 3 4 5 2 3 2 2 2 2 2" xfId="33146"/>
    <cellStyle name="Standard 3 4 5 2 3 2 2 2 3" xfId="24855"/>
    <cellStyle name="Standard 3 4 5 2 3 2 2 2 4" xfId="41437"/>
    <cellStyle name="Standard 3 4 5 2 3 2 2 2 5" xfId="49987"/>
    <cellStyle name="Standard 3 4 5 2 3 2 2 3" xfId="12417"/>
    <cellStyle name="Standard 3 4 5 2 3 2 2 3 2" xfId="29258"/>
    <cellStyle name="Standard 3 4 5 2 3 2 2 4" xfId="20967"/>
    <cellStyle name="Standard 3 4 5 2 3 2 2 5" xfId="37549"/>
    <cellStyle name="Standard 3 4 5 2 3 2 2 6" xfId="46099"/>
    <cellStyle name="Standard 3 4 5 2 3 2 3" xfId="7736"/>
    <cellStyle name="Standard 3 4 5 2 3 2 3 2" xfId="16304"/>
    <cellStyle name="Standard 3 4 5 2 3 2 3 2 2" xfId="33145"/>
    <cellStyle name="Standard 3 4 5 2 3 2 3 3" xfId="24854"/>
    <cellStyle name="Standard 3 4 5 2 3 2 3 4" xfId="41436"/>
    <cellStyle name="Standard 3 4 5 2 3 2 3 5" xfId="49986"/>
    <cellStyle name="Standard 3 4 5 2 3 2 4" xfId="10345"/>
    <cellStyle name="Standard 3 4 5 2 3 2 4 2" xfId="27186"/>
    <cellStyle name="Standard 3 4 5 2 3 2 5" xfId="18895"/>
    <cellStyle name="Standard 3 4 5 2 3 2 6" xfId="35477"/>
    <cellStyle name="Standard 3 4 5 2 3 2 7" xfId="44027"/>
    <cellStyle name="Standard 3 4 5 2 3 3" xfId="2811"/>
    <cellStyle name="Standard 3 4 5 2 3 3 2" xfId="7738"/>
    <cellStyle name="Standard 3 4 5 2 3 3 2 2" xfId="16306"/>
    <cellStyle name="Standard 3 4 5 2 3 3 2 2 2" xfId="33147"/>
    <cellStyle name="Standard 3 4 5 2 3 3 2 3" xfId="24856"/>
    <cellStyle name="Standard 3 4 5 2 3 3 2 4" xfId="41438"/>
    <cellStyle name="Standard 3 4 5 2 3 3 2 5" xfId="49988"/>
    <cellStyle name="Standard 3 4 5 2 3 3 3" xfId="11381"/>
    <cellStyle name="Standard 3 4 5 2 3 3 3 2" xfId="28222"/>
    <cellStyle name="Standard 3 4 5 2 3 3 4" xfId="19931"/>
    <cellStyle name="Standard 3 4 5 2 3 3 5" xfId="36513"/>
    <cellStyle name="Standard 3 4 5 2 3 3 6" xfId="45063"/>
    <cellStyle name="Standard 3 4 5 2 3 4" xfId="7735"/>
    <cellStyle name="Standard 3 4 5 2 3 4 2" xfId="16303"/>
    <cellStyle name="Standard 3 4 5 2 3 4 2 2" xfId="33144"/>
    <cellStyle name="Standard 3 4 5 2 3 4 3" xfId="24853"/>
    <cellStyle name="Standard 3 4 5 2 3 4 4" xfId="41435"/>
    <cellStyle name="Standard 3 4 5 2 3 4 5" xfId="49985"/>
    <cellStyle name="Standard 3 4 5 2 3 5" xfId="9309"/>
    <cellStyle name="Standard 3 4 5 2 3 5 2" xfId="26150"/>
    <cellStyle name="Standard 3 4 5 2 3 6" xfId="17859"/>
    <cellStyle name="Standard 3 4 5 2 3 7" xfId="34441"/>
    <cellStyle name="Standard 3 4 5 2 3 8" xfId="42991"/>
    <cellStyle name="Standard 3 4 5 2 4" xfId="1256"/>
    <cellStyle name="Standard 3 4 5 2 4 2" xfId="3329"/>
    <cellStyle name="Standard 3 4 5 2 4 2 2" xfId="7740"/>
    <cellStyle name="Standard 3 4 5 2 4 2 2 2" xfId="16308"/>
    <cellStyle name="Standard 3 4 5 2 4 2 2 2 2" xfId="33149"/>
    <cellStyle name="Standard 3 4 5 2 4 2 2 3" xfId="24858"/>
    <cellStyle name="Standard 3 4 5 2 4 2 2 4" xfId="41440"/>
    <cellStyle name="Standard 3 4 5 2 4 2 2 5" xfId="49990"/>
    <cellStyle name="Standard 3 4 5 2 4 2 3" xfId="11899"/>
    <cellStyle name="Standard 3 4 5 2 4 2 3 2" xfId="28740"/>
    <cellStyle name="Standard 3 4 5 2 4 2 4" xfId="20449"/>
    <cellStyle name="Standard 3 4 5 2 4 2 5" xfId="37031"/>
    <cellStyle name="Standard 3 4 5 2 4 2 6" xfId="45581"/>
    <cellStyle name="Standard 3 4 5 2 4 3" xfId="7739"/>
    <cellStyle name="Standard 3 4 5 2 4 3 2" xfId="16307"/>
    <cellStyle name="Standard 3 4 5 2 4 3 2 2" xfId="33148"/>
    <cellStyle name="Standard 3 4 5 2 4 3 3" xfId="24857"/>
    <cellStyle name="Standard 3 4 5 2 4 3 4" xfId="41439"/>
    <cellStyle name="Standard 3 4 5 2 4 3 5" xfId="49989"/>
    <cellStyle name="Standard 3 4 5 2 4 4" xfId="9827"/>
    <cellStyle name="Standard 3 4 5 2 4 4 2" xfId="26668"/>
    <cellStyle name="Standard 3 4 5 2 4 5" xfId="18377"/>
    <cellStyle name="Standard 3 4 5 2 4 6" xfId="34959"/>
    <cellStyle name="Standard 3 4 5 2 4 7" xfId="43509"/>
    <cellStyle name="Standard 3 4 5 2 5" xfId="2293"/>
    <cellStyle name="Standard 3 4 5 2 5 2" xfId="7741"/>
    <cellStyle name="Standard 3 4 5 2 5 2 2" xfId="16309"/>
    <cellStyle name="Standard 3 4 5 2 5 2 2 2" xfId="33150"/>
    <cellStyle name="Standard 3 4 5 2 5 2 3" xfId="24859"/>
    <cellStyle name="Standard 3 4 5 2 5 2 4" xfId="41441"/>
    <cellStyle name="Standard 3 4 5 2 5 2 5" xfId="49991"/>
    <cellStyle name="Standard 3 4 5 2 5 3" xfId="10863"/>
    <cellStyle name="Standard 3 4 5 2 5 3 2" xfId="27704"/>
    <cellStyle name="Standard 3 4 5 2 5 4" xfId="19413"/>
    <cellStyle name="Standard 3 4 5 2 5 5" xfId="35995"/>
    <cellStyle name="Standard 3 4 5 2 5 6" xfId="44545"/>
    <cellStyle name="Standard 3 4 5 2 6" xfId="7726"/>
    <cellStyle name="Standard 3 4 5 2 6 2" xfId="16294"/>
    <cellStyle name="Standard 3 4 5 2 6 2 2" xfId="33135"/>
    <cellStyle name="Standard 3 4 5 2 6 3" xfId="24844"/>
    <cellStyle name="Standard 3 4 5 2 6 4" xfId="41426"/>
    <cellStyle name="Standard 3 4 5 2 6 5" xfId="49976"/>
    <cellStyle name="Standard 3 4 5 2 7" xfId="8531"/>
    <cellStyle name="Standard 3 4 5 2 7 2" xfId="17082"/>
    <cellStyle name="Standard 3 4 5 2 7 3" xfId="25632"/>
    <cellStyle name="Standard 3 4 5 2 7 4" xfId="42214"/>
    <cellStyle name="Standard 3 4 5 2 7 5" xfId="50764"/>
    <cellStyle name="Standard 3 4 5 2 8" xfId="8791"/>
    <cellStyle name="Standard 3 4 5 2 9" xfId="17341"/>
    <cellStyle name="Standard 3 4 5 3" xfId="351"/>
    <cellStyle name="Standard 3 4 5 3 2" xfId="869"/>
    <cellStyle name="Standard 3 4 5 3 2 2" xfId="1905"/>
    <cellStyle name="Standard 3 4 5 3 2 2 2" xfId="3978"/>
    <cellStyle name="Standard 3 4 5 3 2 2 2 2" xfId="7745"/>
    <cellStyle name="Standard 3 4 5 3 2 2 2 2 2" xfId="16313"/>
    <cellStyle name="Standard 3 4 5 3 2 2 2 2 2 2" xfId="33154"/>
    <cellStyle name="Standard 3 4 5 3 2 2 2 2 3" xfId="24863"/>
    <cellStyle name="Standard 3 4 5 3 2 2 2 2 4" xfId="41445"/>
    <cellStyle name="Standard 3 4 5 3 2 2 2 2 5" xfId="49995"/>
    <cellStyle name="Standard 3 4 5 3 2 2 2 3" xfId="12548"/>
    <cellStyle name="Standard 3 4 5 3 2 2 2 3 2" xfId="29389"/>
    <cellStyle name="Standard 3 4 5 3 2 2 2 4" xfId="21098"/>
    <cellStyle name="Standard 3 4 5 3 2 2 2 5" xfId="37680"/>
    <cellStyle name="Standard 3 4 5 3 2 2 2 6" xfId="46230"/>
    <cellStyle name="Standard 3 4 5 3 2 2 3" xfId="7744"/>
    <cellStyle name="Standard 3 4 5 3 2 2 3 2" xfId="16312"/>
    <cellStyle name="Standard 3 4 5 3 2 2 3 2 2" xfId="33153"/>
    <cellStyle name="Standard 3 4 5 3 2 2 3 3" xfId="24862"/>
    <cellStyle name="Standard 3 4 5 3 2 2 3 4" xfId="41444"/>
    <cellStyle name="Standard 3 4 5 3 2 2 3 5" xfId="49994"/>
    <cellStyle name="Standard 3 4 5 3 2 2 4" xfId="10476"/>
    <cellStyle name="Standard 3 4 5 3 2 2 4 2" xfId="27317"/>
    <cellStyle name="Standard 3 4 5 3 2 2 5" xfId="19026"/>
    <cellStyle name="Standard 3 4 5 3 2 2 6" xfId="35608"/>
    <cellStyle name="Standard 3 4 5 3 2 2 7" xfId="44158"/>
    <cellStyle name="Standard 3 4 5 3 2 3" xfId="2942"/>
    <cellStyle name="Standard 3 4 5 3 2 3 2" xfId="7746"/>
    <cellStyle name="Standard 3 4 5 3 2 3 2 2" xfId="16314"/>
    <cellStyle name="Standard 3 4 5 3 2 3 2 2 2" xfId="33155"/>
    <cellStyle name="Standard 3 4 5 3 2 3 2 3" xfId="24864"/>
    <cellStyle name="Standard 3 4 5 3 2 3 2 4" xfId="41446"/>
    <cellStyle name="Standard 3 4 5 3 2 3 2 5" xfId="49996"/>
    <cellStyle name="Standard 3 4 5 3 2 3 3" xfId="11512"/>
    <cellStyle name="Standard 3 4 5 3 2 3 3 2" xfId="28353"/>
    <cellStyle name="Standard 3 4 5 3 2 3 4" xfId="20062"/>
    <cellStyle name="Standard 3 4 5 3 2 3 5" xfId="36644"/>
    <cellStyle name="Standard 3 4 5 3 2 3 6" xfId="45194"/>
    <cellStyle name="Standard 3 4 5 3 2 4" xfId="7743"/>
    <cellStyle name="Standard 3 4 5 3 2 4 2" xfId="16311"/>
    <cellStyle name="Standard 3 4 5 3 2 4 2 2" xfId="33152"/>
    <cellStyle name="Standard 3 4 5 3 2 4 3" xfId="24861"/>
    <cellStyle name="Standard 3 4 5 3 2 4 4" xfId="41443"/>
    <cellStyle name="Standard 3 4 5 3 2 4 5" xfId="49993"/>
    <cellStyle name="Standard 3 4 5 3 2 5" xfId="9440"/>
    <cellStyle name="Standard 3 4 5 3 2 5 2" xfId="26281"/>
    <cellStyle name="Standard 3 4 5 3 2 6" xfId="17990"/>
    <cellStyle name="Standard 3 4 5 3 2 7" xfId="34572"/>
    <cellStyle name="Standard 3 4 5 3 2 8" xfId="43122"/>
    <cellStyle name="Standard 3 4 5 3 3" xfId="1387"/>
    <cellStyle name="Standard 3 4 5 3 3 2" xfId="3460"/>
    <cellStyle name="Standard 3 4 5 3 3 2 2" xfId="7748"/>
    <cellStyle name="Standard 3 4 5 3 3 2 2 2" xfId="16316"/>
    <cellStyle name="Standard 3 4 5 3 3 2 2 2 2" xfId="33157"/>
    <cellStyle name="Standard 3 4 5 3 3 2 2 3" xfId="24866"/>
    <cellStyle name="Standard 3 4 5 3 3 2 2 4" xfId="41448"/>
    <cellStyle name="Standard 3 4 5 3 3 2 2 5" xfId="49998"/>
    <cellStyle name="Standard 3 4 5 3 3 2 3" xfId="12030"/>
    <cellStyle name="Standard 3 4 5 3 3 2 3 2" xfId="28871"/>
    <cellStyle name="Standard 3 4 5 3 3 2 4" xfId="20580"/>
    <cellStyle name="Standard 3 4 5 3 3 2 5" xfId="37162"/>
    <cellStyle name="Standard 3 4 5 3 3 2 6" xfId="45712"/>
    <cellStyle name="Standard 3 4 5 3 3 3" xfId="7747"/>
    <cellStyle name="Standard 3 4 5 3 3 3 2" xfId="16315"/>
    <cellStyle name="Standard 3 4 5 3 3 3 2 2" xfId="33156"/>
    <cellStyle name="Standard 3 4 5 3 3 3 3" xfId="24865"/>
    <cellStyle name="Standard 3 4 5 3 3 3 4" xfId="41447"/>
    <cellStyle name="Standard 3 4 5 3 3 3 5" xfId="49997"/>
    <cellStyle name="Standard 3 4 5 3 3 4" xfId="9958"/>
    <cellStyle name="Standard 3 4 5 3 3 4 2" xfId="26799"/>
    <cellStyle name="Standard 3 4 5 3 3 5" xfId="18508"/>
    <cellStyle name="Standard 3 4 5 3 3 6" xfId="35090"/>
    <cellStyle name="Standard 3 4 5 3 3 7" xfId="43640"/>
    <cellStyle name="Standard 3 4 5 3 4" xfId="2424"/>
    <cellStyle name="Standard 3 4 5 3 4 2" xfId="7749"/>
    <cellStyle name="Standard 3 4 5 3 4 2 2" xfId="16317"/>
    <cellStyle name="Standard 3 4 5 3 4 2 2 2" xfId="33158"/>
    <cellStyle name="Standard 3 4 5 3 4 2 3" xfId="24867"/>
    <cellStyle name="Standard 3 4 5 3 4 2 4" xfId="41449"/>
    <cellStyle name="Standard 3 4 5 3 4 2 5" xfId="49999"/>
    <cellStyle name="Standard 3 4 5 3 4 3" xfId="10994"/>
    <cellStyle name="Standard 3 4 5 3 4 3 2" xfId="27835"/>
    <cellStyle name="Standard 3 4 5 3 4 4" xfId="19544"/>
    <cellStyle name="Standard 3 4 5 3 4 5" xfId="36126"/>
    <cellStyle name="Standard 3 4 5 3 4 6" xfId="44676"/>
    <cellStyle name="Standard 3 4 5 3 5" xfId="7742"/>
    <cellStyle name="Standard 3 4 5 3 5 2" xfId="16310"/>
    <cellStyle name="Standard 3 4 5 3 5 2 2" xfId="33151"/>
    <cellStyle name="Standard 3 4 5 3 5 3" xfId="24860"/>
    <cellStyle name="Standard 3 4 5 3 5 4" xfId="41442"/>
    <cellStyle name="Standard 3 4 5 3 5 5" xfId="49992"/>
    <cellStyle name="Standard 3 4 5 3 6" xfId="8922"/>
    <cellStyle name="Standard 3 4 5 3 6 2" xfId="25764"/>
    <cellStyle name="Standard 3 4 5 3 7" xfId="17472"/>
    <cellStyle name="Standard 3 4 5 3 8" xfId="34054"/>
    <cellStyle name="Standard 3 4 5 3 9" xfId="42604"/>
    <cellStyle name="Standard 3 4 5 4" xfId="610"/>
    <cellStyle name="Standard 3 4 5 4 2" xfId="1646"/>
    <cellStyle name="Standard 3 4 5 4 2 2" xfId="3719"/>
    <cellStyle name="Standard 3 4 5 4 2 2 2" xfId="7752"/>
    <cellStyle name="Standard 3 4 5 4 2 2 2 2" xfId="16320"/>
    <cellStyle name="Standard 3 4 5 4 2 2 2 2 2" xfId="33161"/>
    <cellStyle name="Standard 3 4 5 4 2 2 2 3" xfId="24870"/>
    <cellStyle name="Standard 3 4 5 4 2 2 2 4" xfId="41452"/>
    <cellStyle name="Standard 3 4 5 4 2 2 2 5" xfId="50002"/>
    <cellStyle name="Standard 3 4 5 4 2 2 3" xfId="12289"/>
    <cellStyle name="Standard 3 4 5 4 2 2 3 2" xfId="29130"/>
    <cellStyle name="Standard 3 4 5 4 2 2 4" xfId="20839"/>
    <cellStyle name="Standard 3 4 5 4 2 2 5" xfId="37421"/>
    <cellStyle name="Standard 3 4 5 4 2 2 6" xfId="45971"/>
    <cellStyle name="Standard 3 4 5 4 2 3" xfId="7751"/>
    <cellStyle name="Standard 3 4 5 4 2 3 2" xfId="16319"/>
    <cellStyle name="Standard 3 4 5 4 2 3 2 2" xfId="33160"/>
    <cellStyle name="Standard 3 4 5 4 2 3 3" xfId="24869"/>
    <cellStyle name="Standard 3 4 5 4 2 3 4" xfId="41451"/>
    <cellStyle name="Standard 3 4 5 4 2 3 5" xfId="50001"/>
    <cellStyle name="Standard 3 4 5 4 2 4" xfId="10217"/>
    <cellStyle name="Standard 3 4 5 4 2 4 2" xfId="27058"/>
    <cellStyle name="Standard 3 4 5 4 2 5" xfId="18767"/>
    <cellStyle name="Standard 3 4 5 4 2 6" xfId="35349"/>
    <cellStyle name="Standard 3 4 5 4 2 7" xfId="43899"/>
    <cellStyle name="Standard 3 4 5 4 3" xfId="2683"/>
    <cellStyle name="Standard 3 4 5 4 3 2" xfId="7753"/>
    <cellStyle name="Standard 3 4 5 4 3 2 2" xfId="16321"/>
    <cellStyle name="Standard 3 4 5 4 3 2 2 2" xfId="33162"/>
    <cellStyle name="Standard 3 4 5 4 3 2 3" xfId="24871"/>
    <cellStyle name="Standard 3 4 5 4 3 2 4" xfId="41453"/>
    <cellStyle name="Standard 3 4 5 4 3 2 5" xfId="50003"/>
    <cellStyle name="Standard 3 4 5 4 3 3" xfId="11253"/>
    <cellStyle name="Standard 3 4 5 4 3 3 2" xfId="28094"/>
    <cellStyle name="Standard 3 4 5 4 3 4" xfId="19803"/>
    <cellStyle name="Standard 3 4 5 4 3 5" xfId="36385"/>
    <cellStyle name="Standard 3 4 5 4 3 6" xfId="44935"/>
    <cellStyle name="Standard 3 4 5 4 4" xfId="7750"/>
    <cellStyle name="Standard 3 4 5 4 4 2" xfId="16318"/>
    <cellStyle name="Standard 3 4 5 4 4 2 2" xfId="33159"/>
    <cellStyle name="Standard 3 4 5 4 4 3" xfId="24868"/>
    <cellStyle name="Standard 3 4 5 4 4 4" xfId="41450"/>
    <cellStyle name="Standard 3 4 5 4 4 5" xfId="50000"/>
    <cellStyle name="Standard 3 4 5 4 5" xfId="9181"/>
    <cellStyle name="Standard 3 4 5 4 5 2" xfId="26022"/>
    <cellStyle name="Standard 3 4 5 4 6" xfId="17731"/>
    <cellStyle name="Standard 3 4 5 4 7" xfId="34313"/>
    <cellStyle name="Standard 3 4 5 4 8" xfId="42863"/>
    <cellStyle name="Standard 3 4 5 5" xfId="1128"/>
    <cellStyle name="Standard 3 4 5 5 2" xfId="3201"/>
    <cellStyle name="Standard 3 4 5 5 2 2" xfId="7755"/>
    <cellStyle name="Standard 3 4 5 5 2 2 2" xfId="16323"/>
    <cellStyle name="Standard 3 4 5 5 2 2 2 2" xfId="33164"/>
    <cellStyle name="Standard 3 4 5 5 2 2 3" xfId="24873"/>
    <cellStyle name="Standard 3 4 5 5 2 2 4" xfId="41455"/>
    <cellStyle name="Standard 3 4 5 5 2 2 5" xfId="50005"/>
    <cellStyle name="Standard 3 4 5 5 2 3" xfId="11771"/>
    <cellStyle name="Standard 3 4 5 5 2 3 2" xfId="28612"/>
    <cellStyle name="Standard 3 4 5 5 2 4" xfId="20321"/>
    <cellStyle name="Standard 3 4 5 5 2 5" xfId="36903"/>
    <cellStyle name="Standard 3 4 5 5 2 6" xfId="45453"/>
    <cellStyle name="Standard 3 4 5 5 3" xfId="7754"/>
    <cellStyle name="Standard 3 4 5 5 3 2" xfId="16322"/>
    <cellStyle name="Standard 3 4 5 5 3 2 2" xfId="33163"/>
    <cellStyle name="Standard 3 4 5 5 3 3" xfId="24872"/>
    <cellStyle name="Standard 3 4 5 5 3 4" xfId="41454"/>
    <cellStyle name="Standard 3 4 5 5 3 5" xfId="50004"/>
    <cellStyle name="Standard 3 4 5 5 4" xfId="9699"/>
    <cellStyle name="Standard 3 4 5 5 4 2" xfId="26540"/>
    <cellStyle name="Standard 3 4 5 5 5" xfId="18249"/>
    <cellStyle name="Standard 3 4 5 5 6" xfId="34831"/>
    <cellStyle name="Standard 3 4 5 5 7" xfId="43381"/>
    <cellStyle name="Standard 3 4 5 6" xfId="2165"/>
    <cellStyle name="Standard 3 4 5 6 2" xfId="7756"/>
    <cellStyle name="Standard 3 4 5 6 2 2" xfId="16324"/>
    <cellStyle name="Standard 3 4 5 6 2 2 2" xfId="33165"/>
    <cellStyle name="Standard 3 4 5 6 2 3" xfId="24874"/>
    <cellStyle name="Standard 3 4 5 6 2 4" xfId="41456"/>
    <cellStyle name="Standard 3 4 5 6 2 5" xfId="50006"/>
    <cellStyle name="Standard 3 4 5 6 3" xfId="10735"/>
    <cellStyle name="Standard 3 4 5 6 3 2" xfId="27576"/>
    <cellStyle name="Standard 3 4 5 6 4" xfId="19285"/>
    <cellStyle name="Standard 3 4 5 6 5" xfId="35867"/>
    <cellStyle name="Standard 3 4 5 6 6" xfId="44417"/>
    <cellStyle name="Standard 3 4 5 7" xfId="7725"/>
    <cellStyle name="Standard 3 4 5 7 2" xfId="16293"/>
    <cellStyle name="Standard 3 4 5 7 2 2" xfId="33134"/>
    <cellStyle name="Standard 3 4 5 7 3" xfId="24843"/>
    <cellStyle name="Standard 3 4 5 7 4" xfId="41425"/>
    <cellStyle name="Standard 3 4 5 7 5" xfId="49975"/>
    <cellStyle name="Standard 3 4 5 8" xfId="8403"/>
    <cellStyle name="Standard 3 4 5 8 2" xfId="16954"/>
    <cellStyle name="Standard 3 4 5 8 3" xfId="25504"/>
    <cellStyle name="Standard 3 4 5 8 4" xfId="42086"/>
    <cellStyle name="Standard 3 4 5 8 5" xfId="50636"/>
    <cellStyle name="Standard 3 4 5 9" xfId="8663"/>
    <cellStyle name="Standard 3 4 6" xfId="151"/>
    <cellStyle name="Standard 3 4 6 10" xfId="33859"/>
    <cellStyle name="Standard 3 4 6 11" xfId="42409"/>
    <cellStyle name="Standard 3 4 6 2" xfId="415"/>
    <cellStyle name="Standard 3 4 6 2 2" xfId="933"/>
    <cellStyle name="Standard 3 4 6 2 2 2" xfId="1969"/>
    <cellStyle name="Standard 3 4 6 2 2 2 2" xfId="4042"/>
    <cellStyle name="Standard 3 4 6 2 2 2 2 2" xfId="7761"/>
    <cellStyle name="Standard 3 4 6 2 2 2 2 2 2" xfId="16329"/>
    <cellStyle name="Standard 3 4 6 2 2 2 2 2 2 2" xfId="33170"/>
    <cellStyle name="Standard 3 4 6 2 2 2 2 2 3" xfId="24879"/>
    <cellStyle name="Standard 3 4 6 2 2 2 2 2 4" xfId="41461"/>
    <cellStyle name="Standard 3 4 6 2 2 2 2 2 5" xfId="50011"/>
    <cellStyle name="Standard 3 4 6 2 2 2 2 3" xfId="12612"/>
    <cellStyle name="Standard 3 4 6 2 2 2 2 3 2" xfId="29453"/>
    <cellStyle name="Standard 3 4 6 2 2 2 2 4" xfId="21162"/>
    <cellStyle name="Standard 3 4 6 2 2 2 2 5" xfId="37744"/>
    <cellStyle name="Standard 3 4 6 2 2 2 2 6" xfId="46294"/>
    <cellStyle name="Standard 3 4 6 2 2 2 3" xfId="7760"/>
    <cellStyle name="Standard 3 4 6 2 2 2 3 2" xfId="16328"/>
    <cellStyle name="Standard 3 4 6 2 2 2 3 2 2" xfId="33169"/>
    <cellStyle name="Standard 3 4 6 2 2 2 3 3" xfId="24878"/>
    <cellStyle name="Standard 3 4 6 2 2 2 3 4" xfId="41460"/>
    <cellStyle name="Standard 3 4 6 2 2 2 3 5" xfId="50010"/>
    <cellStyle name="Standard 3 4 6 2 2 2 4" xfId="10540"/>
    <cellStyle name="Standard 3 4 6 2 2 2 4 2" xfId="27381"/>
    <cellStyle name="Standard 3 4 6 2 2 2 5" xfId="19090"/>
    <cellStyle name="Standard 3 4 6 2 2 2 6" xfId="35672"/>
    <cellStyle name="Standard 3 4 6 2 2 2 7" xfId="44222"/>
    <cellStyle name="Standard 3 4 6 2 2 3" xfId="3006"/>
    <cellStyle name="Standard 3 4 6 2 2 3 2" xfId="7762"/>
    <cellStyle name="Standard 3 4 6 2 2 3 2 2" xfId="16330"/>
    <cellStyle name="Standard 3 4 6 2 2 3 2 2 2" xfId="33171"/>
    <cellStyle name="Standard 3 4 6 2 2 3 2 3" xfId="24880"/>
    <cellStyle name="Standard 3 4 6 2 2 3 2 4" xfId="41462"/>
    <cellStyle name="Standard 3 4 6 2 2 3 2 5" xfId="50012"/>
    <cellStyle name="Standard 3 4 6 2 2 3 3" xfId="11576"/>
    <cellStyle name="Standard 3 4 6 2 2 3 3 2" xfId="28417"/>
    <cellStyle name="Standard 3 4 6 2 2 3 4" xfId="20126"/>
    <cellStyle name="Standard 3 4 6 2 2 3 5" xfId="36708"/>
    <cellStyle name="Standard 3 4 6 2 2 3 6" xfId="45258"/>
    <cellStyle name="Standard 3 4 6 2 2 4" xfId="7759"/>
    <cellStyle name="Standard 3 4 6 2 2 4 2" xfId="16327"/>
    <cellStyle name="Standard 3 4 6 2 2 4 2 2" xfId="33168"/>
    <cellStyle name="Standard 3 4 6 2 2 4 3" xfId="24877"/>
    <cellStyle name="Standard 3 4 6 2 2 4 4" xfId="41459"/>
    <cellStyle name="Standard 3 4 6 2 2 4 5" xfId="50009"/>
    <cellStyle name="Standard 3 4 6 2 2 5" xfId="9504"/>
    <cellStyle name="Standard 3 4 6 2 2 5 2" xfId="26345"/>
    <cellStyle name="Standard 3 4 6 2 2 6" xfId="18054"/>
    <cellStyle name="Standard 3 4 6 2 2 7" xfId="34636"/>
    <cellStyle name="Standard 3 4 6 2 2 8" xfId="43186"/>
    <cellStyle name="Standard 3 4 6 2 3" xfId="1451"/>
    <cellStyle name="Standard 3 4 6 2 3 2" xfId="3524"/>
    <cellStyle name="Standard 3 4 6 2 3 2 2" xfId="7764"/>
    <cellStyle name="Standard 3 4 6 2 3 2 2 2" xfId="16332"/>
    <cellStyle name="Standard 3 4 6 2 3 2 2 2 2" xfId="33173"/>
    <cellStyle name="Standard 3 4 6 2 3 2 2 3" xfId="24882"/>
    <cellStyle name="Standard 3 4 6 2 3 2 2 4" xfId="41464"/>
    <cellStyle name="Standard 3 4 6 2 3 2 2 5" xfId="50014"/>
    <cellStyle name="Standard 3 4 6 2 3 2 3" xfId="12094"/>
    <cellStyle name="Standard 3 4 6 2 3 2 3 2" xfId="28935"/>
    <cellStyle name="Standard 3 4 6 2 3 2 4" xfId="20644"/>
    <cellStyle name="Standard 3 4 6 2 3 2 5" xfId="37226"/>
    <cellStyle name="Standard 3 4 6 2 3 2 6" xfId="45776"/>
    <cellStyle name="Standard 3 4 6 2 3 3" xfId="7763"/>
    <cellStyle name="Standard 3 4 6 2 3 3 2" xfId="16331"/>
    <cellStyle name="Standard 3 4 6 2 3 3 2 2" xfId="33172"/>
    <cellStyle name="Standard 3 4 6 2 3 3 3" xfId="24881"/>
    <cellStyle name="Standard 3 4 6 2 3 3 4" xfId="41463"/>
    <cellStyle name="Standard 3 4 6 2 3 3 5" xfId="50013"/>
    <cellStyle name="Standard 3 4 6 2 3 4" xfId="10022"/>
    <cellStyle name="Standard 3 4 6 2 3 4 2" xfId="26863"/>
    <cellStyle name="Standard 3 4 6 2 3 5" xfId="18572"/>
    <cellStyle name="Standard 3 4 6 2 3 6" xfId="35154"/>
    <cellStyle name="Standard 3 4 6 2 3 7" xfId="43704"/>
    <cellStyle name="Standard 3 4 6 2 4" xfId="2488"/>
    <cellStyle name="Standard 3 4 6 2 4 2" xfId="7765"/>
    <cellStyle name="Standard 3 4 6 2 4 2 2" xfId="16333"/>
    <cellStyle name="Standard 3 4 6 2 4 2 2 2" xfId="33174"/>
    <cellStyle name="Standard 3 4 6 2 4 2 3" xfId="24883"/>
    <cellStyle name="Standard 3 4 6 2 4 2 4" xfId="41465"/>
    <cellStyle name="Standard 3 4 6 2 4 2 5" xfId="50015"/>
    <cellStyle name="Standard 3 4 6 2 4 3" xfId="11058"/>
    <cellStyle name="Standard 3 4 6 2 4 3 2" xfId="27899"/>
    <cellStyle name="Standard 3 4 6 2 4 4" xfId="19608"/>
    <cellStyle name="Standard 3 4 6 2 4 5" xfId="36190"/>
    <cellStyle name="Standard 3 4 6 2 4 6" xfId="44740"/>
    <cellStyle name="Standard 3 4 6 2 5" xfId="7758"/>
    <cellStyle name="Standard 3 4 6 2 5 2" xfId="16326"/>
    <cellStyle name="Standard 3 4 6 2 5 2 2" xfId="33167"/>
    <cellStyle name="Standard 3 4 6 2 5 3" xfId="24876"/>
    <cellStyle name="Standard 3 4 6 2 5 4" xfId="41458"/>
    <cellStyle name="Standard 3 4 6 2 5 5" xfId="50008"/>
    <cellStyle name="Standard 3 4 6 2 6" xfId="8986"/>
    <cellStyle name="Standard 3 4 6 2 6 2" xfId="25828"/>
    <cellStyle name="Standard 3 4 6 2 7" xfId="17536"/>
    <cellStyle name="Standard 3 4 6 2 8" xfId="34118"/>
    <cellStyle name="Standard 3 4 6 2 9" xfId="42668"/>
    <cellStyle name="Standard 3 4 6 3" xfId="674"/>
    <cellStyle name="Standard 3 4 6 3 2" xfId="1710"/>
    <cellStyle name="Standard 3 4 6 3 2 2" xfId="3783"/>
    <cellStyle name="Standard 3 4 6 3 2 2 2" xfId="7768"/>
    <cellStyle name="Standard 3 4 6 3 2 2 2 2" xfId="16336"/>
    <cellStyle name="Standard 3 4 6 3 2 2 2 2 2" xfId="33177"/>
    <cellStyle name="Standard 3 4 6 3 2 2 2 3" xfId="24886"/>
    <cellStyle name="Standard 3 4 6 3 2 2 2 4" xfId="41468"/>
    <cellStyle name="Standard 3 4 6 3 2 2 2 5" xfId="50018"/>
    <cellStyle name="Standard 3 4 6 3 2 2 3" xfId="12353"/>
    <cellStyle name="Standard 3 4 6 3 2 2 3 2" xfId="29194"/>
    <cellStyle name="Standard 3 4 6 3 2 2 4" xfId="20903"/>
    <cellStyle name="Standard 3 4 6 3 2 2 5" xfId="37485"/>
    <cellStyle name="Standard 3 4 6 3 2 2 6" xfId="46035"/>
    <cellStyle name="Standard 3 4 6 3 2 3" xfId="7767"/>
    <cellStyle name="Standard 3 4 6 3 2 3 2" xfId="16335"/>
    <cellStyle name="Standard 3 4 6 3 2 3 2 2" xfId="33176"/>
    <cellStyle name="Standard 3 4 6 3 2 3 3" xfId="24885"/>
    <cellStyle name="Standard 3 4 6 3 2 3 4" xfId="41467"/>
    <cellStyle name="Standard 3 4 6 3 2 3 5" xfId="50017"/>
    <cellStyle name="Standard 3 4 6 3 2 4" xfId="10281"/>
    <cellStyle name="Standard 3 4 6 3 2 4 2" xfId="27122"/>
    <cellStyle name="Standard 3 4 6 3 2 5" xfId="18831"/>
    <cellStyle name="Standard 3 4 6 3 2 6" xfId="35413"/>
    <cellStyle name="Standard 3 4 6 3 2 7" xfId="43963"/>
    <cellStyle name="Standard 3 4 6 3 3" xfId="2747"/>
    <cellStyle name="Standard 3 4 6 3 3 2" xfId="7769"/>
    <cellStyle name="Standard 3 4 6 3 3 2 2" xfId="16337"/>
    <cellStyle name="Standard 3 4 6 3 3 2 2 2" xfId="33178"/>
    <cellStyle name="Standard 3 4 6 3 3 2 3" xfId="24887"/>
    <cellStyle name="Standard 3 4 6 3 3 2 4" xfId="41469"/>
    <cellStyle name="Standard 3 4 6 3 3 2 5" xfId="50019"/>
    <cellStyle name="Standard 3 4 6 3 3 3" xfId="11317"/>
    <cellStyle name="Standard 3 4 6 3 3 3 2" xfId="28158"/>
    <cellStyle name="Standard 3 4 6 3 3 4" xfId="19867"/>
    <cellStyle name="Standard 3 4 6 3 3 5" xfId="36449"/>
    <cellStyle name="Standard 3 4 6 3 3 6" xfId="44999"/>
    <cellStyle name="Standard 3 4 6 3 4" xfId="7766"/>
    <cellStyle name="Standard 3 4 6 3 4 2" xfId="16334"/>
    <cellStyle name="Standard 3 4 6 3 4 2 2" xfId="33175"/>
    <cellStyle name="Standard 3 4 6 3 4 3" xfId="24884"/>
    <cellStyle name="Standard 3 4 6 3 4 4" xfId="41466"/>
    <cellStyle name="Standard 3 4 6 3 4 5" xfId="50016"/>
    <cellStyle name="Standard 3 4 6 3 5" xfId="9245"/>
    <cellStyle name="Standard 3 4 6 3 5 2" xfId="26086"/>
    <cellStyle name="Standard 3 4 6 3 6" xfId="17795"/>
    <cellStyle name="Standard 3 4 6 3 7" xfId="34377"/>
    <cellStyle name="Standard 3 4 6 3 8" xfId="42927"/>
    <cellStyle name="Standard 3 4 6 4" xfId="1192"/>
    <cellStyle name="Standard 3 4 6 4 2" xfId="3265"/>
    <cellStyle name="Standard 3 4 6 4 2 2" xfId="7771"/>
    <cellStyle name="Standard 3 4 6 4 2 2 2" xfId="16339"/>
    <cellStyle name="Standard 3 4 6 4 2 2 2 2" xfId="33180"/>
    <cellStyle name="Standard 3 4 6 4 2 2 3" xfId="24889"/>
    <cellStyle name="Standard 3 4 6 4 2 2 4" xfId="41471"/>
    <cellStyle name="Standard 3 4 6 4 2 2 5" xfId="50021"/>
    <cellStyle name="Standard 3 4 6 4 2 3" xfId="11835"/>
    <cellStyle name="Standard 3 4 6 4 2 3 2" xfId="28676"/>
    <cellStyle name="Standard 3 4 6 4 2 4" xfId="20385"/>
    <cellStyle name="Standard 3 4 6 4 2 5" xfId="36967"/>
    <cellStyle name="Standard 3 4 6 4 2 6" xfId="45517"/>
    <cellStyle name="Standard 3 4 6 4 3" xfId="7770"/>
    <cellStyle name="Standard 3 4 6 4 3 2" xfId="16338"/>
    <cellStyle name="Standard 3 4 6 4 3 2 2" xfId="33179"/>
    <cellStyle name="Standard 3 4 6 4 3 3" xfId="24888"/>
    <cellStyle name="Standard 3 4 6 4 3 4" xfId="41470"/>
    <cellStyle name="Standard 3 4 6 4 3 5" xfId="50020"/>
    <cellStyle name="Standard 3 4 6 4 4" xfId="9763"/>
    <cellStyle name="Standard 3 4 6 4 4 2" xfId="26604"/>
    <cellStyle name="Standard 3 4 6 4 5" xfId="18313"/>
    <cellStyle name="Standard 3 4 6 4 6" xfId="34895"/>
    <cellStyle name="Standard 3 4 6 4 7" xfId="43445"/>
    <cellStyle name="Standard 3 4 6 5" xfId="2229"/>
    <cellStyle name="Standard 3 4 6 5 2" xfId="7772"/>
    <cellStyle name="Standard 3 4 6 5 2 2" xfId="16340"/>
    <cellStyle name="Standard 3 4 6 5 2 2 2" xfId="33181"/>
    <cellStyle name="Standard 3 4 6 5 2 3" xfId="24890"/>
    <cellStyle name="Standard 3 4 6 5 2 4" xfId="41472"/>
    <cellStyle name="Standard 3 4 6 5 2 5" xfId="50022"/>
    <cellStyle name="Standard 3 4 6 5 3" xfId="10799"/>
    <cellStyle name="Standard 3 4 6 5 3 2" xfId="27640"/>
    <cellStyle name="Standard 3 4 6 5 4" xfId="19349"/>
    <cellStyle name="Standard 3 4 6 5 5" xfId="35931"/>
    <cellStyle name="Standard 3 4 6 5 6" xfId="44481"/>
    <cellStyle name="Standard 3 4 6 6" xfId="7757"/>
    <cellStyle name="Standard 3 4 6 6 2" xfId="16325"/>
    <cellStyle name="Standard 3 4 6 6 2 2" xfId="33166"/>
    <cellStyle name="Standard 3 4 6 6 3" xfId="24875"/>
    <cellStyle name="Standard 3 4 6 6 4" xfId="41457"/>
    <cellStyle name="Standard 3 4 6 6 5" xfId="50007"/>
    <cellStyle name="Standard 3 4 6 7" xfId="8467"/>
    <cellStyle name="Standard 3 4 6 7 2" xfId="17018"/>
    <cellStyle name="Standard 3 4 6 7 3" xfId="25568"/>
    <cellStyle name="Standard 3 4 6 7 4" xfId="42150"/>
    <cellStyle name="Standard 3 4 6 7 5" xfId="50700"/>
    <cellStyle name="Standard 3 4 6 8" xfId="8727"/>
    <cellStyle name="Standard 3 4 6 9" xfId="17277"/>
    <cellStyle name="Standard 3 4 7" xfId="287"/>
    <cellStyle name="Standard 3 4 7 2" xfId="805"/>
    <cellStyle name="Standard 3 4 7 2 2" xfId="1841"/>
    <cellStyle name="Standard 3 4 7 2 2 2" xfId="3914"/>
    <cellStyle name="Standard 3 4 7 2 2 2 2" xfId="7776"/>
    <cellStyle name="Standard 3 4 7 2 2 2 2 2" xfId="16344"/>
    <cellStyle name="Standard 3 4 7 2 2 2 2 2 2" xfId="33185"/>
    <cellStyle name="Standard 3 4 7 2 2 2 2 3" xfId="24894"/>
    <cellStyle name="Standard 3 4 7 2 2 2 2 4" xfId="41476"/>
    <cellStyle name="Standard 3 4 7 2 2 2 2 5" xfId="50026"/>
    <cellStyle name="Standard 3 4 7 2 2 2 3" xfId="12484"/>
    <cellStyle name="Standard 3 4 7 2 2 2 3 2" xfId="29325"/>
    <cellStyle name="Standard 3 4 7 2 2 2 4" xfId="21034"/>
    <cellStyle name="Standard 3 4 7 2 2 2 5" xfId="37616"/>
    <cellStyle name="Standard 3 4 7 2 2 2 6" xfId="46166"/>
    <cellStyle name="Standard 3 4 7 2 2 3" xfId="7775"/>
    <cellStyle name="Standard 3 4 7 2 2 3 2" xfId="16343"/>
    <cellStyle name="Standard 3 4 7 2 2 3 2 2" xfId="33184"/>
    <cellStyle name="Standard 3 4 7 2 2 3 3" xfId="24893"/>
    <cellStyle name="Standard 3 4 7 2 2 3 4" xfId="41475"/>
    <cellStyle name="Standard 3 4 7 2 2 3 5" xfId="50025"/>
    <cellStyle name="Standard 3 4 7 2 2 4" xfId="10412"/>
    <cellStyle name="Standard 3 4 7 2 2 4 2" xfId="27253"/>
    <cellStyle name="Standard 3 4 7 2 2 5" xfId="18962"/>
    <cellStyle name="Standard 3 4 7 2 2 6" xfId="35544"/>
    <cellStyle name="Standard 3 4 7 2 2 7" xfId="44094"/>
    <cellStyle name="Standard 3 4 7 2 3" xfId="2878"/>
    <cellStyle name="Standard 3 4 7 2 3 2" xfId="7777"/>
    <cellStyle name="Standard 3 4 7 2 3 2 2" xfId="16345"/>
    <cellStyle name="Standard 3 4 7 2 3 2 2 2" xfId="33186"/>
    <cellStyle name="Standard 3 4 7 2 3 2 3" xfId="24895"/>
    <cellStyle name="Standard 3 4 7 2 3 2 4" xfId="41477"/>
    <cellStyle name="Standard 3 4 7 2 3 2 5" xfId="50027"/>
    <cellStyle name="Standard 3 4 7 2 3 3" xfId="11448"/>
    <cellStyle name="Standard 3 4 7 2 3 3 2" xfId="28289"/>
    <cellStyle name="Standard 3 4 7 2 3 4" xfId="19998"/>
    <cellStyle name="Standard 3 4 7 2 3 5" xfId="36580"/>
    <cellStyle name="Standard 3 4 7 2 3 6" xfId="45130"/>
    <cellStyle name="Standard 3 4 7 2 4" xfId="7774"/>
    <cellStyle name="Standard 3 4 7 2 4 2" xfId="16342"/>
    <cellStyle name="Standard 3 4 7 2 4 2 2" xfId="33183"/>
    <cellStyle name="Standard 3 4 7 2 4 3" xfId="24892"/>
    <cellStyle name="Standard 3 4 7 2 4 4" xfId="41474"/>
    <cellStyle name="Standard 3 4 7 2 4 5" xfId="50024"/>
    <cellStyle name="Standard 3 4 7 2 5" xfId="9376"/>
    <cellStyle name="Standard 3 4 7 2 5 2" xfId="26217"/>
    <cellStyle name="Standard 3 4 7 2 6" xfId="17926"/>
    <cellStyle name="Standard 3 4 7 2 7" xfId="34508"/>
    <cellStyle name="Standard 3 4 7 2 8" xfId="43058"/>
    <cellStyle name="Standard 3 4 7 3" xfId="1323"/>
    <cellStyle name="Standard 3 4 7 3 2" xfId="3396"/>
    <cellStyle name="Standard 3 4 7 3 2 2" xfId="7779"/>
    <cellStyle name="Standard 3 4 7 3 2 2 2" xfId="16347"/>
    <cellStyle name="Standard 3 4 7 3 2 2 2 2" xfId="33188"/>
    <cellStyle name="Standard 3 4 7 3 2 2 3" xfId="24897"/>
    <cellStyle name="Standard 3 4 7 3 2 2 4" xfId="41479"/>
    <cellStyle name="Standard 3 4 7 3 2 2 5" xfId="50029"/>
    <cellStyle name="Standard 3 4 7 3 2 3" xfId="11966"/>
    <cellStyle name="Standard 3 4 7 3 2 3 2" xfId="28807"/>
    <cellStyle name="Standard 3 4 7 3 2 4" xfId="20516"/>
    <cellStyle name="Standard 3 4 7 3 2 5" xfId="37098"/>
    <cellStyle name="Standard 3 4 7 3 2 6" xfId="45648"/>
    <cellStyle name="Standard 3 4 7 3 3" xfId="7778"/>
    <cellStyle name="Standard 3 4 7 3 3 2" xfId="16346"/>
    <cellStyle name="Standard 3 4 7 3 3 2 2" xfId="33187"/>
    <cellStyle name="Standard 3 4 7 3 3 3" xfId="24896"/>
    <cellStyle name="Standard 3 4 7 3 3 4" xfId="41478"/>
    <cellStyle name="Standard 3 4 7 3 3 5" xfId="50028"/>
    <cellStyle name="Standard 3 4 7 3 4" xfId="9894"/>
    <cellStyle name="Standard 3 4 7 3 4 2" xfId="26735"/>
    <cellStyle name="Standard 3 4 7 3 5" xfId="18444"/>
    <cellStyle name="Standard 3 4 7 3 6" xfId="35026"/>
    <cellStyle name="Standard 3 4 7 3 7" xfId="43576"/>
    <cellStyle name="Standard 3 4 7 4" xfId="2360"/>
    <cellStyle name="Standard 3 4 7 4 2" xfId="7780"/>
    <cellStyle name="Standard 3 4 7 4 2 2" xfId="16348"/>
    <cellStyle name="Standard 3 4 7 4 2 2 2" xfId="33189"/>
    <cellStyle name="Standard 3 4 7 4 2 3" xfId="24898"/>
    <cellStyle name="Standard 3 4 7 4 2 4" xfId="41480"/>
    <cellStyle name="Standard 3 4 7 4 2 5" xfId="50030"/>
    <cellStyle name="Standard 3 4 7 4 3" xfId="10930"/>
    <cellStyle name="Standard 3 4 7 4 3 2" xfId="27771"/>
    <cellStyle name="Standard 3 4 7 4 4" xfId="19480"/>
    <cellStyle name="Standard 3 4 7 4 5" xfId="36062"/>
    <cellStyle name="Standard 3 4 7 4 6" xfId="44612"/>
    <cellStyle name="Standard 3 4 7 5" xfId="7773"/>
    <cellStyle name="Standard 3 4 7 5 2" xfId="16341"/>
    <cellStyle name="Standard 3 4 7 5 2 2" xfId="33182"/>
    <cellStyle name="Standard 3 4 7 5 3" xfId="24891"/>
    <cellStyle name="Standard 3 4 7 5 4" xfId="41473"/>
    <cellStyle name="Standard 3 4 7 5 5" xfId="50023"/>
    <cellStyle name="Standard 3 4 7 6" xfId="8858"/>
    <cellStyle name="Standard 3 4 7 6 2" xfId="25700"/>
    <cellStyle name="Standard 3 4 7 7" xfId="17408"/>
    <cellStyle name="Standard 3 4 7 8" xfId="33990"/>
    <cellStyle name="Standard 3 4 7 9" xfId="42540"/>
    <cellStyle name="Standard 3 4 8" xfId="546"/>
    <cellStyle name="Standard 3 4 8 2" xfId="1582"/>
    <cellStyle name="Standard 3 4 8 2 2" xfId="3655"/>
    <cellStyle name="Standard 3 4 8 2 2 2" xfId="7783"/>
    <cellStyle name="Standard 3 4 8 2 2 2 2" xfId="16351"/>
    <cellStyle name="Standard 3 4 8 2 2 2 2 2" xfId="33192"/>
    <cellStyle name="Standard 3 4 8 2 2 2 3" xfId="24901"/>
    <cellStyle name="Standard 3 4 8 2 2 2 4" xfId="41483"/>
    <cellStyle name="Standard 3 4 8 2 2 2 5" xfId="50033"/>
    <cellStyle name="Standard 3 4 8 2 2 3" xfId="12225"/>
    <cellStyle name="Standard 3 4 8 2 2 3 2" xfId="29066"/>
    <cellStyle name="Standard 3 4 8 2 2 4" xfId="20775"/>
    <cellStyle name="Standard 3 4 8 2 2 5" xfId="37357"/>
    <cellStyle name="Standard 3 4 8 2 2 6" xfId="45907"/>
    <cellStyle name="Standard 3 4 8 2 3" xfId="7782"/>
    <cellStyle name="Standard 3 4 8 2 3 2" xfId="16350"/>
    <cellStyle name="Standard 3 4 8 2 3 2 2" xfId="33191"/>
    <cellStyle name="Standard 3 4 8 2 3 3" xfId="24900"/>
    <cellStyle name="Standard 3 4 8 2 3 4" xfId="41482"/>
    <cellStyle name="Standard 3 4 8 2 3 5" xfId="50032"/>
    <cellStyle name="Standard 3 4 8 2 4" xfId="10153"/>
    <cellStyle name="Standard 3 4 8 2 4 2" xfId="26994"/>
    <cellStyle name="Standard 3 4 8 2 5" xfId="18703"/>
    <cellStyle name="Standard 3 4 8 2 6" xfId="35285"/>
    <cellStyle name="Standard 3 4 8 2 7" xfId="43835"/>
    <cellStyle name="Standard 3 4 8 3" xfId="2619"/>
    <cellStyle name="Standard 3 4 8 3 2" xfId="7784"/>
    <cellStyle name="Standard 3 4 8 3 2 2" xfId="16352"/>
    <cellStyle name="Standard 3 4 8 3 2 2 2" xfId="33193"/>
    <cellStyle name="Standard 3 4 8 3 2 3" xfId="24902"/>
    <cellStyle name="Standard 3 4 8 3 2 4" xfId="41484"/>
    <cellStyle name="Standard 3 4 8 3 2 5" xfId="50034"/>
    <cellStyle name="Standard 3 4 8 3 3" xfId="11189"/>
    <cellStyle name="Standard 3 4 8 3 3 2" xfId="28030"/>
    <cellStyle name="Standard 3 4 8 3 4" xfId="19739"/>
    <cellStyle name="Standard 3 4 8 3 5" xfId="36321"/>
    <cellStyle name="Standard 3 4 8 3 6" xfId="44871"/>
    <cellStyle name="Standard 3 4 8 4" xfId="7781"/>
    <cellStyle name="Standard 3 4 8 4 2" xfId="16349"/>
    <cellStyle name="Standard 3 4 8 4 2 2" xfId="33190"/>
    <cellStyle name="Standard 3 4 8 4 3" xfId="24899"/>
    <cellStyle name="Standard 3 4 8 4 4" xfId="41481"/>
    <cellStyle name="Standard 3 4 8 4 5" xfId="50031"/>
    <cellStyle name="Standard 3 4 8 5" xfId="9117"/>
    <cellStyle name="Standard 3 4 8 5 2" xfId="25958"/>
    <cellStyle name="Standard 3 4 8 6" xfId="17667"/>
    <cellStyle name="Standard 3 4 8 7" xfId="34249"/>
    <cellStyle name="Standard 3 4 8 8" xfId="42799"/>
    <cellStyle name="Standard 3 4 9" xfId="1064"/>
    <cellStyle name="Standard 3 4 9 2" xfId="3137"/>
    <cellStyle name="Standard 3 4 9 2 2" xfId="7786"/>
    <cellStyle name="Standard 3 4 9 2 2 2" xfId="16354"/>
    <cellStyle name="Standard 3 4 9 2 2 2 2" xfId="33195"/>
    <cellStyle name="Standard 3 4 9 2 2 3" xfId="24904"/>
    <cellStyle name="Standard 3 4 9 2 2 4" xfId="41486"/>
    <cellStyle name="Standard 3 4 9 2 2 5" xfId="50036"/>
    <cellStyle name="Standard 3 4 9 2 3" xfId="11707"/>
    <cellStyle name="Standard 3 4 9 2 3 2" xfId="28548"/>
    <cellStyle name="Standard 3 4 9 2 4" xfId="20257"/>
    <cellStyle name="Standard 3 4 9 2 5" xfId="36839"/>
    <cellStyle name="Standard 3 4 9 2 6" xfId="45389"/>
    <cellStyle name="Standard 3 4 9 3" xfId="7785"/>
    <cellStyle name="Standard 3 4 9 3 2" xfId="16353"/>
    <cellStyle name="Standard 3 4 9 3 2 2" xfId="33194"/>
    <cellStyle name="Standard 3 4 9 3 3" xfId="24903"/>
    <cellStyle name="Standard 3 4 9 3 4" xfId="41485"/>
    <cellStyle name="Standard 3 4 9 3 5" xfId="50035"/>
    <cellStyle name="Standard 3 4 9 4" xfId="9635"/>
    <cellStyle name="Standard 3 4 9 4 2" xfId="26476"/>
    <cellStyle name="Standard 3 4 9 5" xfId="18185"/>
    <cellStyle name="Standard 3 4 9 6" xfId="34767"/>
    <cellStyle name="Standard 3 4 9 7" xfId="43317"/>
    <cellStyle name="Standard 3 5" xfId="26"/>
    <cellStyle name="Standard 3 5 10" xfId="7787"/>
    <cellStyle name="Standard 3 5 10 2" xfId="16355"/>
    <cellStyle name="Standard 3 5 10 2 2" xfId="33196"/>
    <cellStyle name="Standard 3 5 10 3" xfId="24905"/>
    <cellStyle name="Standard 3 5 10 4" xfId="41487"/>
    <cellStyle name="Standard 3 5 10 5" xfId="50037"/>
    <cellStyle name="Standard 3 5 11" xfId="8343"/>
    <cellStyle name="Standard 3 5 11 2" xfId="16894"/>
    <cellStyle name="Standard 3 5 11 3" xfId="25444"/>
    <cellStyle name="Standard 3 5 11 4" xfId="42026"/>
    <cellStyle name="Standard 3 5 11 5" xfId="50576"/>
    <cellStyle name="Standard 3 5 12" xfId="8603"/>
    <cellStyle name="Standard 3 5 13" xfId="17153"/>
    <cellStyle name="Standard 3 5 14" xfId="33735"/>
    <cellStyle name="Standard 3 5 15" xfId="42285"/>
    <cellStyle name="Standard 3 5 2" xfId="42"/>
    <cellStyle name="Standard 3 5 2 10" xfId="8359"/>
    <cellStyle name="Standard 3 5 2 10 2" xfId="16910"/>
    <cellStyle name="Standard 3 5 2 10 3" xfId="25460"/>
    <cellStyle name="Standard 3 5 2 10 4" xfId="42042"/>
    <cellStyle name="Standard 3 5 2 10 5" xfId="50592"/>
    <cellStyle name="Standard 3 5 2 11" xfId="8619"/>
    <cellStyle name="Standard 3 5 2 12" xfId="17169"/>
    <cellStyle name="Standard 3 5 2 13" xfId="33751"/>
    <cellStyle name="Standard 3 5 2 14" xfId="42301"/>
    <cellStyle name="Standard 3 5 2 2" xfId="74"/>
    <cellStyle name="Standard 3 5 2 2 10" xfId="8651"/>
    <cellStyle name="Standard 3 5 2 2 11" xfId="17201"/>
    <cellStyle name="Standard 3 5 2 2 12" xfId="33783"/>
    <cellStyle name="Standard 3 5 2 2 13" xfId="42333"/>
    <cellStyle name="Standard 3 5 2 2 2" xfId="138"/>
    <cellStyle name="Standard 3 5 2 2 2 10" xfId="17265"/>
    <cellStyle name="Standard 3 5 2 2 2 11" xfId="33847"/>
    <cellStyle name="Standard 3 5 2 2 2 12" xfId="42397"/>
    <cellStyle name="Standard 3 5 2 2 2 2" xfId="267"/>
    <cellStyle name="Standard 3 5 2 2 2 2 10" xfId="33975"/>
    <cellStyle name="Standard 3 5 2 2 2 2 11" xfId="42525"/>
    <cellStyle name="Standard 3 5 2 2 2 2 2" xfId="531"/>
    <cellStyle name="Standard 3 5 2 2 2 2 2 2" xfId="1049"/>
    <cellStyle name="Standard 3 5 2 2 2 2 2 2 2" xfId="2085"/>
    <cellStyle name="Standard 3 5 2 2 2 2 2 2 2 2" xfId="4158"/>
    <cellStyle name="Standard 3 5 2 2 2 2 2 2 2 2 2" xfId="7795"/>
    <cellStyle name="Standard 3 5 2 2 2 2 2 2 2 2 2 2" xfId="16363"/>
    <cellStyle name="Standard 3 5 2 2 2 2 2 2 2 2 2 2 2" xfId="33204"/>
    <cellStyle name="Standard 3 5 2 2 2 2 2 2 2 2 2 3" xfId="24913"/>
    <cellStyle name="Standard 3 5 2 2 2 2 2 2 2 2 2 4" xfId="41495"/>
    <cellStyle name="Standard 3 5 2 2 2 2 2 2 2 2 2 5" xfId="50045"/>
    <cellStyle name="Standard 3 5 2 2 2 2 2 2 2 2 3" xfId="12728"/>
    <cellStyle name="Standard 3 5 2 2 2 2 2 2 2 2 3 2" xfId="29569"/>
    <cellStyle name="Standard 3 5 2 2 2 2 2 2 2 2 4" xfId="21278"/>
    <cellStyle name="Standard 3 5 2 2 2 2 2 2 2 2 5" xfId="37860"/>
    <cellStyle name="Standard 3 5 2 2 2 2 2 2 2 2 6" xfId="46410"/>
    <cellStyle name="Standard 3 5 2 2 2 2 2 2 2 3" xfId="7794"/>
    <cellStyle name="Standard 3 5 2 2 2 2 2 2 2 3 2" xfId="16362"/>
    <cellStyle name="Standard 3 5 2 2 2 2 2 2 2 3 2 2" xfId="33203"/>
    <cellStyle name="Standard 3 5 2 2 2 2 2 2 2 3 3" xfId="24912"/>
    <cellStyle name="Standard 3 5 2 2 2 2 2 2 2 3 4" xfId="41494"/>
    <cellStyle name="Standard 3 5 2 2 2 2 2 2 2 3 5" xfId="50044"/>
    <cellStyle name="Standard 3 5 2 2 2 2 2 2 2 4" xfId="10656"/>
    <cellStyle name="Standard 3 5 2 2 2 2 2 2 2 4 2" xfId="27497"/>
    <cellStyle name="Standard 3 5 2 2 2 2 2 2 2 5" xfId="19206"/>
    <cellStyle name="Standard 3 5 2 2 2 2 2 2 2 6" xfId="35788"/>
    <cellStyle name="Standard 3 5 2 2 2 2 2 2 2 7" xfId="44338"/>
    <cellStyle name="Standard 3 5 2 2 2 2 2 2 3" xfId="3122"/>
    <cellStyle name="Standard 3 5 2 2 2 2 2 2 3 2" xfId="7796"/>
    <cellStyle name="Standard 3 5 2 2 2 2 2 2 3 2 2" xfId="16364"/>
    <cellStyle name="Standard 3 5 2 2 2 2 2 2 3 2 2 2" xfId="33205"/>
    <cellStyle name="Standard 3 5 2 2 2 2 2 2 3 2 3" xfId="24914"/>
    <cellStyle name="Standard 3 5 2 2 2 2 2 2 3 2 4" xfId="41496"/>
    <cellStyle name="Standard 3 5 2 2 2 2 2 2 3 2 5" xfId="50046"/>
    <cellStyle name="Standard 3 5 2 2 2 2 2 2 3 3" xfId="11692"/>
    <cellStyle name="Standard 3 5 2 2 2 2 2 2 3 3 2" xfId="28533"/>
    <cellStyle name="Standard 3 5 2 2 2 2 2 2 3 4" xfId="20242"/>
    <cellStyle name="Standard 3 5 2 2 2 2 2 2 3 5" xfId="36824"/>
    <cellStyle name="Standard 3 5 2 2 2 2 2 2 3 6" xfId="45374"/>
    <cellStyle name="Standard 3 5 2 2 2 2 2 2 4" xfId="7793"/>
    <cellStyle name="Standard 3 5 2 2 2 2 2 2 4 2" xfId="16361"/>
    <cellStyle name="Standard 3 5 2 2 2 2 2 2 4 2 2" xfId="33202"/>
    <cellStyle name="Standard 3 5 2 2 2 2 2 2 4 3" xfId="24911"/>
    <cellStyle name="Standard 3 5 2 2 2 2 2 2 4 4" xfId="41493"/>
    <cellStyle name="Standard 3 5 2 2 2 2 2 2 4 5" xfId="50043"/>
    <cellStyle name="Standard 3 5 2 2 2 2 2 2 5" xfId="9620"/>
    <cellStyle name="Standard 3 5 2 2 2 2 2 2 5 2" xfId="26461"/>
    <cellStyle name="Standard 3 5 2 2 2 2 2 2 6" xfId="18170"/>
    <cellStyle name="Standard 3 5 2 2 2 2 2 2 7" xfId="34752"/>
    <cellStyle name="Standard 3 5 2 2 2 2 2 2 8" xfId="43302"/>
    <cellStyle name="Standard 3 5 2 2 2 2 2 3" xfId="1567"/>
    <cellStyle name="Standard 3 5 2 2 2 2 2 3 2" xfId="3640"/>
    <cellStyle name="Standard 3 5 2 2 2 2 2 3 2 2" xfId="7798"/>
    <cellStyle name="Standard 3 5 2 2 2 2 2 3 2 2 2" xfId="16366"/>
    <cellStyle name="Standard 3 5 2 2 2 2 2 3 2 2 2 2" xfId="33207"/>
    <cellStyle name="Standard 3 5 2 2 2 2 2 3 2 2 3" xfId="24916"/>
    <cellStyle name="Standard 3 5 2 2 2 2 2 3 2 2 4" xfId="41498"/>
    <cellStyle name="Standard 3 5 2 2 2 2 2 3 2 2 5" xfId="50048"/>
    <cellStyle name="Standard 3 5 2 2 2 2 2 3 2 3" xfId="12210"/>
    <cellStyle name="Standard 3 5 2 2 2 2 2 3 2 3 2" xfId="29051"/>
    <cellStyle name="Standard 3 5 2 2 2 2 2 3 2 4" xfId="20760"/>
    <cellStyle name="Standard 3 5 2 2 2 2 2 3 2 5" xfId="37342"/>
    <cellStyle name="Standard 3 5 2 2 2 2 2 3 2 6" xfId="45892"/>
    <cellStyle name="Standard 3 5 2 2 2 2 2 3 3" xfId="7797"/>
    <cellStyle name="Standard 3 5 2 2 2 2 2 3 3 2" xfId="16365"/>
    <cellStyle name="Standard 3 5 2 2 2 2 2 3 3 2 2" xfId="33206"/>
    <cellStyle name="Standard 3 5 2 2 2 2 2 3 3 3" xfId="24915"/>
    <cellStyle name="Standard 3 5 2 2 2 2 2 3 3 4" xfId="41497"/>
    <cellStyle name="Standard 3 5 2 2 2 2 2 3 3 5" xfId="50047"/>
    <cellStyle name="Standard 3 5 2 2 2 2 2 3 4" xfId="10138"/>
    <cellStyle name="Standard 3 5 2 2 2 2 2 3 4 2" xfId="26979"/>
    <cellStyle name="Standard 3 5 2 2 2 2 2 3 5" xfId="18688"/>
    <cellStyle name="Standard 3 5 2 2 2 2 2 3 6" xfId="35270"/>
    <cellStyle name="Standard 3 5 2 2 2 2 2 3 7" xfId="43820"/>
    <cellStyle name="Standard 3 5 2 2 2 2 2 4" xfId="2604"/>
    <cellStyle name="Standard 3 5 2 2 2 2 2 4 2" xfId="7799"/>
    <cellStyle name="Standard 3 5 2 2 2 2 2 4 2 2" xfId="16367"/>
    <cellStyle name="Standard 3 5 2 2 2 2 2 4 2 2 2" xfId="33208"/>
    <cellStyle name="Standard 3 5 2 2 2 2 2 4 2 3" xfId="24917"/>
    <cellStyle name="Standard 3 5 2 2 2 2 2 4 2 4" xfId="41499"/>
    <cellStyle name="Standard 3 5 2 2 2 2 2 4 2 5" xfId="50049"/>
    <cellStyle name="Standard 3 5 2 2 2 2 2 4 3" xfId="11174"/>
    <cellStyle name="Standard 3 5 2 2 2 2 2 4 3 2" xfId="28015"/>
    <cellStyle name="Standard 3 5 2 2 2 2 2 4 4" xfId="19724"/>
    <cellStyle name="Standard 3 5 2 2 2 2 2 4 5" xfId="36306"/>
    <cellStyle name="Standard 3 5 2 2 2 2 2 4 6" xfId="44856"/>
    <cellStyle name="Standard 3 5 2 2 2 2 2 5" xfId="7792"/>
    <cellStyle name="Standard 3 5 2 2 2 2 2 5 2" xfId="16360"/>
    <cellStyle name="Standard 3 5 2 2 2 2 2 5 2 2" xfId="33201"/>
    <cellStyle name="Standard 3 5 2 2 2 2 2 5 3" xfId="24910"/>
    <cellStyle name="Standard 3 5 2 2 2 2 2 5 4" xfId="41492"/>
    <cellStyle name="Standard 3 5 2 2 2 2 2 5 5" xfId="50042"/>
    <cellStyle name="Standard 3 5 2 2 2 2 2 6" xfId="9102"/>
    <cellStyle name="Standard 3 5 2 2 2 2 2 6 2" xfId="25944"/>
    <cellStyle name="Standard 3 5 2 2 2 2 2 7" xfId="17652"/>
    <cellStyle name="Standard 3 5 2 2 2 2 2 8" xfId="34234"/>
    <cellStyle name="Standard 3 5 2 2 2 2 2 9" xfId="42784"/>
    <cellStyle name="Standard 3 5 2 2 2 2 3" xfId="790"/>
    <cellStyle name="Standard 3 5 2 2 2 2 3 2" xfId="1826"/>
    <cellStyle name="Standard 3 5 2 2 2 2 3 2 2" xfId="3899"/>
    <cellStyle name="Standard 3 5 2 2 2 2 3 2 2 2" xfId="7802"/>
    <cellStyle name="Standard 3 5 2 2 2 2 3 2 2 2 2" xfId="16370"/>
    <cellStyle name="Standard 3 5 2 2 2 2 3 2 2 2 2 2" xfId="33211"/>
    <cellStyle name="Standard 3 5 2 2 2 2 3 2 2 2 3" xfId="24920"/>
    <cellStyle name="Standard 3 5 2 2 2 2 3 2 2 2 4" xfId="41502"/>
    <cellStyle name="Standard 3 5 2 2 2 2 3 2 2 2 5" xfId="50052"/>
    <cellStyle name="Standard 3 5 2 2 2 2 3 2 2 3" xfId="12469"/>
    <cellStyle name="Standard 3 5 2 2 2 2 3 2 2 3 2" xfId="29310"/>
    <cellStyle name="Standard 3 5 2 2 2 2 3 2 2 4" xfId="21019"/>
    <cellStyle name="Standard 3 5 2 2 2 2 3 2 2 5" xfId="37601"/>
    <cellStyle name="Standard 3 5 2 2 2 2 3 2 2 6" xfId="46151"/>
    <cellStyle name="Standard 3 5 2 2 2 2 3 2 3" xfId="7801"/>
    <cellStyle name="Standard 3 5 2 2 2 2 3 2 3 2" xfId="16369"/>
    <cellStyle name="Standard 3 5 2 2 2 2 3 2 3 2 2" xfId="33210"/>
    <cellStyle name="Standard 3 5 2 2 2 2 3 2 3 3" xfId="24919"/>
    <cellStyle name="Standard 3 5 2 2 2 2 3 2 3 4" xfId="41501"/>
    <cellStyle name="Standard 3 5 2 2 2 2 3 2 3 5" xfId="50051"/>
    <cellStyle name="Standard 3 5 2 2 2 2 3 2 4" xfId="10397"/>
    <cellStyle name="Standard 3 5 2 2 2 2 3 2 4 2" xfId="27238"/>
    <cellStyle name="Standard 3 5 2 2 2 2 3 2 5" xfId="18947"/>
    <cellStyle name="Standard 3 5 2 2 2 2 3 2 6" xfId="35529"/>
    <cellStyle name="Standard 3 5 2 2 2 2 3 2 7" xfId="44079"/>
    <cellStyle name="Standard 3 5 2 2 2 2 3 3" xfId="2863"/>
    <cellStyle name="Standard 3 5 2 2 2 2 3 3 2" xfId="7803"/>
    <cellStyle name="Standard 3 5 2 2 2 2 3 3 2 2" xfId="16371"/>
    <cellStyle name="Standard 3 5 2 2 2 2 3 3 2 2 2" xfId="33212"/>
    <cellStyle name="Standard 3 5 2 2 2 2 3 3 2 3" xfId="24921"/>
    <cellStyle name="Standard 3 5 2 2 2 2 3 3 2 4" xfId="41503"/>
    <cellStyle name="Standard 3 5 2 2 2 2 3 3 2 5" xfId="50053"/>
    <cellStyle name="Standard 3 5 2 2 2 2 3 3 3" xfId="11433"/>
    <cellStyle name="Standard 3 5 2 2 2 2 3 3 3 2" xfId="28274"/>
    <cellStyle name="Standard 3 5 2 2 2 2 3 3 4" xfId="19983"/>
    <cellStyle name="Standard 3 5 2 2 2 2 3 3 5" xfId="36565"/>
    <cellStyle name="Standard 3 5 2 2 2 2 3 3 6" xfId="45115"/>
    <cellStyle name="Standard 3 5 2 2 2 2 3 4" xfId="7800"/>
    <cellStyle name="Standard 3 5 2 2 2 2 3 4 2" xfId="16368"/>
    <cellStyle name="Standard 3 5 2 2 2 2 3 4 2 2" xfId="33209"/>
    <cellStyle name="Standard 3 5 2 2 2 2 3 4 3" xfId="24918"/>
    <cellStyle name="Standard 3 5 2 2 2 2 3 4 4" xfId="41500"/>
    <cellStyle name="Standard 3 5 2 2 2 2 3 4 5" xfId="50050"/>
    <cellStyle name="Standard 3 5 2 2 2 2 3 5" xfId="9361"/>
    <cellStyle name="Standard 3 5 2 2 2 2 3 5 2" xfId="26202"/>
    <cellStyle name="Standard 3 5 2 2 2 2 3 6" xfId="17911"/>
    <cellStyle name="Standard 3 5 2 2 2 2 3 7" xfId="34493"/>
    <cellStyle name="Standard 3 5 2 2 2 2 3 8" xfId="43043"/>
    <cellStyle name="Standard 3 5 2 2 2 2 4" xfId="1308"/>
    <cellStyle name="Standard 3 5 2 2 2 2 4 2" xfId="3381"/>
    <cellStyle name="Standard 3 5 2 2 2 2 4 2 2" xfId="7805"/>
    <cellStyle name="Standard 3 5 2 2 2 2 4 2 2 2" xfId="16373"/>
    <cellStyle name="Standard 3 5 2 2 2 2 4 2 2 2 2" xfId="33214"/>
    <cellStyle name="Standard 3 5 2 2 2 2 4 2 2 3" xfId="24923"/>
    <cellStyle name="Standard 3 5 2 2 2 2 4 2 2 4" xfId="41505"/>
    <cellStyle name="Standard 3 5 2 2 2 2 4 2 2 5" xfId="50055"/>
    <cellStyle name="Standard 3 5 2 2 2 2 4 2 3" xfId="11951"/>
    <cellStyle name="Standard 3 5 2 2 2 2 4 2 3 2" xfId="28792"/>
    <cellStyle name="Standard 3 5 2 2 2 2 4 2 4" xfId="20501"/>
    <cellStyle name="Standard 3 5 2 2 2 2 4 2 5" xfId="37083"/>
    <cellStyle name="Standard 3 5 2 2 2 2 4 2 6" xfId="45633"/>
    <cellStyle name="Standard 3 5 2 2 2 2 4 3" xfId="7804"/>
    <cellStyle name="Standard 3 5 2 2 2 2 4 3 2" xfId="16372"/>
    <cellStyle name="Standard 3 5 2 2 2 2 4 3 2 2" xfId="33213"/>
    <cellStyle name="Standard 3 5 2 2 2 2 4 3 3" xfId="24922"/>
    <cellStyle name="Standard 3 5 2 2 2 2 4 3 4" xfId="41504"/>
    <cellStyle name="Standard 3 5 2 2 2 2 4 3 5" xfId="50054"/>
    <cellStyle name="Standard 3 5 2 2 2 2 4 4" xfId="9879"/>
    <cellStyle name="Standard 3 5 2 2 2 2 4 4 2" xfId="26720"/>
    <cellStyle name="Standard 3 5 2 2 2 2 4 5" xfId="18429"/>
    <cellStyle name="Standard 3 5 2 2 2 2 4 6" xfId="35011"/>
    <cellStyle name="Standard 3 5 2 2 2 2 4 7" xfId="43561"/>
    <cellStyle name="Standard 3 5 2 2 2 2 5" xfId="2345"/>
    <cellStyle name="Standard 3 5 2 2 2 2 5 2" xfId="7806"/>
    <cellStyle name="Standard 3 5 2 2 2 2 5 2 2" xfId="16374"/>
    <cellStyle name="Standard 3 5 2 2 2 2 5 2 2 2" xfId="33215"/>
    <cellStyle name="Standard 3 5 2 2 2 2 5 2 3" xfId="24924"/>
    <cellStyle name="Standard 3 5 2 2 2 2 5 2 4" xfId="41506"/>
    <cellStyle name="Standard 3 5 2 2 2 2 5 2 5" xfId="50056"/>
    <cellStyle name="Standard 3 5 2 2 2 2 5 3" xfId="10915"/>
    <cellStyle name="Standard 3 5 2 2 2 2 5 3 2" xfId="27756"/>
    <cellStyle name="Standard 3 5 2 2 2 2 5 4" xfId="19465"/>
    <cellStyle name="Standard 3 5 2 2 2 2 5 5" xfId="36047"/>
    <cellStyle name="Standard 3 5 2 2 2 2 5 6" xfId="44597"/>
    <cellStyle name="Standard 3 5 2 2 2 2 6" xfId="7791"/>
    <cellStyle name="Standard 3 5 2 2 2 2 6 2" xfId="16359"/>
    <cellStyle name="Standard 3 5 2 2 2 2 6 2 2" xfId="33200"/>
    <cellStyle name="Standard 3 5 2 2 2 2 6 3" xfId="24909"/>
    <cellStyle name="Standard 3 5 2 2 2 2 6 4" xfId="41491"/>
    <cellStyle name="Standard 3 5 2 2 2 2 6 5" xfId="50041"/>
    <cellStyle name="Standard 3 5 2 2 2 2 7" xfId="8583"/>
    <cellStyle name="Standard 3 5 2 2 2 2 7 2" xfId="17134"/>
    <cellStyle name="Standard 3 5 2 2 2 2 7 3" xfId="25684"/>
    <cellStyle name="Standard 3 5 2 2 2 2 7 4" xfId="42266"/>
    <cellStyle name="Standard 3 5 2 2 2 2 7 5" xfId="50816"/>
    <cellStyle name="Standard 3 5 2 2 2 2 8" xfId="8843"/>
    <cellStyle name="Standard 3 5 2 2 2 2 9" xfId="17393"/>
    <cellStyle name="Standard 3 5 2 2 2 3" xfId="403"/>
    <cellStyle name="Standard 3 5 2 2 2 3 2" xfId="921"/>
    <cellStyle name="Standard 3 5 2 2 2 3 2 2" xfId="1957"/>
    <cellStyle name="Standard 3 5 2 2 2 3 2 2 2" xfId="4030"/>
    <cellStyle name="Standard 3 5 2 2 2 3 2 2 2 2" xfId="7810"/>
    <cellStyle name="Standard 3 5 2 2 2 3 2 2 2 2 2" xfId="16378"/>
    <cellStyle name="Standard 3 5 2 2 2 3 2 2 2 2 2 2" xfId="33219"/>
    <cellStyle name="Standard 3 5 2 2 2 3 2 2 2 2 3" xfId="24928"/>
    <cellStyle name="Standard 3 5 2 2 2 3 2 2 2 2 4" xfId="41510"/>
    <cellStyle name="Standard 3 5 2 2 2 3 2 2 2 2 5" xfId="50060"/>
    <cellStyle name="Standard 3 5 2 2 2 3 2 2 2 3" xfId="12600"/>
    <cellStyle name="Standard 3 5 2 2 2 3 2 2 2 3 2" xfId="29441"/>
    <cellStyle name="Standard 3 5 2 2 2 3 2 2 2 4" xfId="21150"/>
    <cellStyle name="Standard 3 5 2 2 2 3 2 2 2 5" xfId="37732"/>
    <cellStyle name="Standard 3 5 2 2 2 3 2 2 2 6" xfId="46282"/>
    <cellStyle name="Standard 3 5 2 2 2 3 2 2 3" xfId="7809"/>
    <cellStyle name="Standard 3 5 2 2 2 3 2 2 3 2" xfId="16377"/>
    <cellStyle name="Standard 3 5 2 2 2 3 2 2 3 2 2" xfId="33218"/>
    <cellStyle name="Standard 3 5 2 2 2 3 2 2 3 3" xfId="24927"/>
    <cellStyle name="Standard 3 5 2 2 2 3 2 2 3 4" xfId="41509"/>
    <cellStyle name="Standard 3 5 2 2 2 3 2 2 3 5" xfId="50059"/>
    <cellStyle name="Standard 3 5 2 2 2 3 2 2 4" xfId="10528"/>
    <cellStyle name="Standard 3 5 2 2 2 3 2 2 4 2" xfId="27369"/>
    <cellStyle name="Standard 3 5 2 2 2 3 2 2 5" xfId="19078"/>
    <cellStyle name="Standard 3 5 2 2 2 3 2 2 6" xfId="35660"/>
    <cellStyle name="Standard 3 5 2 2 2 3 2 2 7" xfId="44210"/>
    <cellStyle name="Standard 3 5 2 2 2 3 2 3" xfId="2994"/>
    <cellStyle name="Standard 3 5 2 2 2 3 2 3 2" xfId="7811"/>
    <cellStyle name="Standard 3 5 2 2 2 3 2 3 2 2" xfId="16379"/>
    <cellStyle name="Standard 3 5 2 2 2 3 2 3 2 2 2" xfId="33220"/>
    <cellStyle name="Standard 3 5 2 2 2 3 2 3 2 3" xfId="24929"/>
    <cellStyle name="Standard 3 5 2 2 2 3 2 3 2 4" xfId="41511"/>
    <cellStyle name="Standard 3 5 2 2 2 3 2 3 2 5" xfId="50061"/>
    <cellStyle name="Standard 3 5 2 2 2 3 2 3 3" xfId="11564"/>
    <cellStyle name="Standard 3 5 2 2 2 3 2 3 3 2" xfId="28405"/>
    <cellStyle name="Standard 3 5 2 2 2 3 2 3 4" xfId="20114"/>
    <cellStyle name="Standard 3 5 2 2 2 3 2 3 5" xfId="36696"/>
    <cellStyle name="Standard 3 5 2 2 2 3 2 3 6" xfId="45246"/>
    <cellStyle name="Standard 3 5 2 2 2 3 2 4" xfId="7808"/>
    <cellStyle name="Standard 3 5 2 2 2 3 2 4 2" xfId="16376"/>
    <cellStyle name="Standard 3 5 2 2 2 3 2 4 2 2" xfId="33217"/>
    <cellStyle name="Standard 3 5 2 2 2 3 2 4 3" xfId="24926"/>
    <cellStyle name="Standard 3 5 2 2 2 3 2 4 4" xfId="41508"/>
    <cellStyle name="Standard 3 5 2 2 2 3 2 4 5" xfId="50058"/>
    <cellStyle name="Standard 3 5 2 2 2 3 2 5" xfId="9492"/>
    <cellStyle name="Standard 3 5 2 2 2 3 2 5 2" xfId="26333"/>
    <cellStyle name="Standard 3 5 2 2 2 3 2 6" xfId="18042"/>
    <cellStyle name="Standard 3 5 2 2 2 3 2 7" xfId="34624"/>
    <cellStyle name="Standard 3 5 2 2 2 3 2 8" xfId="43174"/>
    <cellStyle name="Standard 3 5 2 2 2 3 3" xfId="1439"/>
    <cellStyle name="Standard 3 5 2 2 2 3 3 2" xfId="3512"/>
    <cellStyle name="Standard 3 5 2 2 2 3 3 2 2" xfId="7813"/>
    <cellStyle name="Standard 3 5 2 2 2 3 3 2 2 2" xfId="16381"/>
    <cellStyle name="Standard 3 5 2 2 2 3 3 2 2 2 2" xfId="33222"/>
    <cellStyle name="Standard 3 5 2 2 2 3 3 2 2 3" xfId="24931"/>
    <cellStyle name="Standard 3 5 2 2 2 3 3 2 2 4" xfId="41513"/>
    <cellStyle name="Standard 3 5 2 2 2 3 3 2 2 5" xfId="50063"/>
    <cellStyle name="Standard 3 5 2 2 2 3 3 2 3" xfId="12082"/>
    <cellStyle name="Standard 3 5 2 2 2 3 3 2 3 2" xfId="28923"/>
    <cellStyle name="Standard 3 5 2 2 2 3 3 2 4" xfId="20632"/>
    <cellStyle name="Standard 3 5 2 2 2 3 3 2 5" xfId="37214"/>
    <cellStyle name="Standard 3 5 2 2 2 3 3 2 6" xfId="45764"/>
    <cellStyle name="Standard 3 5 2 2 2 3 3 3" xfId="7812"/>
    <cellStyle name="Standard 3 5 2 2 2 3 3 3 2" xfId="16380"/>
    <cellStyle name="Standard 3 5 2 2 2 3 3 3 2 2" xfId="33221"/>
    <cellStyle name="Standard 3 5 2 2 2 3 3 3 3" xfId="24930"/>
    <cellStyle name="Standard 3 5 2 2 2 3 3 3 4" xfId="41512"/>
    <cellStyle name="Standard 3 5 2 2 2 3 3 3 5" xfId="50062"/>
    <cellStyle name="Standard 3 5 2 2 2 3 3 4" xfId="10010"/>
    <cellStyle name="Standard 3 5 2 2 2 3 3 4 2" xfId="26851"/>
    <cellStyle name="Standard 3 5 2 2 2 3 3 5" xfId="18560"/>
    <cellStyle name="Standard 3 5 2 2 2 3 3 6" xfId="35142"/>
    <cellStyle name="Standard 3 5 2 2 2 3 3 7" xfId="43692"/>
    <cellStyle name="Standard 3 5 2 2 2 3 4" xfId="2476"/>
    <cellStyle name="Standard 3 5 2 2 2 3 4 2" xfId="7814"/>
    <cellStyle name="Standard 3 5 2 2 2 3 4 2 2" xfId="16382"/>
    <cellStyle name="Standard 3 5 2 2 2 3 4 2 2 2" xfId="33223"/>
    <cellStyle name="Standard 3 5 2 2 2 3 4 2 3" xfId="24932"/>
    <cellStyle name="Standard 3 5 2 2 2 3 4 2 4" xfId="41514"/>
    <cellStyle name="Standard 3 5 2 2 2 3 4 2 5" xfId="50064"/>
    <cellStyle name="Standard 3 5 2 2 2 3 4 3" xfId="11046"/>
    <cellStyle name="Standard 3 5 2 2 2 3 4 3 2" xfId="27887"/>
    <cellStyle name="Standard 3 5 2 2 2 3 4 4" xfId="19596"/>
    <cellStyle name="Standard 3 5 2 2 2 3 4 5" xfId="36178"/>
    <cellStyle name="Standard 3 5 2 2 2 3 4 6" xfId="44728"/>
    <cellStyle name="Standard 3 5 2 2 2 3 5" xfId="7807"/>
    <cellStyle name="Standard 3 5 2 2 2 3 5 2" xfId="16375"/>
    <cellStyle name="Standard 3 5 2 2 2 3 5 2 2" xfId="33216"/>
    <cellStyle name="Standard 3 5 2 2 2 3 5 3" xfId="24925"/>
    <cellStyle name="Standard 3 5 2 2 2 3 5 4" xfId="41507"/>
    <cellStyle name="Standard 3 5 2 2 2 3 5 5" xfId="50057"/>
    <cellStyle name="Standard 3 5 2 2 2 3 6" xfId="8974"/>
    <cellStyle name="Standard 3 5 2 2 2 3 6 2" xfId="25816"/>
    <cellStyle name="Standard 3 5 2 2 2 3 7" xfId="17524"/>
    <cellStyle name="Standard 3 5 2 2 2 3 8" xfId="34106"/>
    <cellStyle name="Standard 3 5 2 2 2 3 9" xfId="42656"/>
    <cellStyle name="Standard 3 5 2 2 2 4" xfId="662"/>
    <cellStyle name="Standard 3 5 2 2 2 4 2" xfId="1698"/>
    <cellStyle name="Standard 3 5 2 2 2 4 2 2" xfId="3771"/>
    <cellStyle name="Standard 3 5 2 2 2 4 2 2 2" xfId="7817"/>
    <cellStyle name="Standard 3 5 2 2 2 4 2 2 2 2" xfId="16385"/>
    <cellStyle name="Standard 3 5 2 2 2 4 2 2 2 2 2" xfId="33226"/>
    <cellStyle name="Standard 3 5 2 2 2 4 2 2 2 3" xfId="24935"/>
    <cellStyle name="Standard 3 5 2 2 2 4 2 2 2 4" xfId="41517"/>
    <cellStyle name="Standard 3 5 2 2 2 4 2 2 2 5" xfId="50067"/>
    <cellStyle name="Standard 3 5 2 2 2 4 2 2 3" xfId="12341"/>
    <cellStyle name="Standard 3 5 2 2 2 4 2 2 3 2" xfId="29182"/>
    <cellStyle name="Standard 3 5 2 2 2 4 2 2 4" xfId="20891"/>
    <cellStyle name="Standard 3 5 2 2 2 4 2 2 5" xfId="37473"/>
    <cellStyle name="Standard 3 5 2 2 2 4 2 2 6" xfId="46023"/>
    <cellStyle name="Standard 3 5 2 2 2 4 2 3" xfId="7816"/>
    <cellStyle name="Standard 3 5 2 2 2 4 2 3 2" xfId="16384"/>
    <cellStyle name="Standard 3 5 2 2 2 4 2 3 2 2" xfId="33225"/>
    <cellStyle name="Standard 3 5 2 2 2 4 2 3 3" xfId="24934"/>
    <cellStyle name="Standard 3 5 2 2 2 4 2 3 4" xfId="41516"/>
    <cellStyle name="Standard 3 5 2 2 2 4 2 3 5" xfId="50066"/>
    <cellStyle name="Standard 3 5 2 2 2 4 2 4" xfId="10269"/>
    <cellStyle name="Standard 3 5 2 2 2 4 2 4 2" xfId="27110"/>
    <cellStyle name="Standard 3 5 2 2 2 4 2 5" xfId="18819"/>
    <cellStyle name="Standard 3 5 2 2 2 4 2 6" xfId="35401"/>
    <cellStyle name="Standard 3 5 2 2 2 4 2 7" xfId="43951"/>
    <cellStyle name="Standard 3 5 2 2 2 4 3" xfId="2735"/>
    <cellStyle name="Standard 3 5 2 2 2 4 3 2" xfId="7818"/>
    <cellStyle name="Standard 3 5 2 2 2 4 3 2 2" xfId="16386"/>
    <cellStyle name="Standard 3 5 2 2 2 4 3 2 2 2" xfId="33227"/>
    <cellStyle name="Standard 3 5 2 2 2 4 3 2 3" xfId="24936"/>
    <cellStyle name="Standard 3 5 2 2 2 4 3 2 4" xfId="41518"/>
    <cellStyle name="Standard 3 5 2 2 2 4 3 2 5" xfId="50068"/>
    <cellStyle name="Standard 3 5 2 2 2 4 3 3" xfId="11305"/>
    <cellStyle name="Standard 3 5 2 2 2 4 3 3 2" xfId="28146"/>
    <cellStyle name="Standard 3 5 2 2 2 4 3 4" xfId="19855"/>
    <cellStyle name="Standard 3 5 2 2 2 4 3 5" xfId="36437"/>
    <cellStyle name="Standard 3 5 2 2 2 4 3 6" xfId="44987"/>
    <cellStyle name="Standard 3 5 2 2 2 4 4" xfId="7815"/>
    <cellStyle name="Standard 3 5 2 2 2 4 4 2" xfId="16383"/>
    <cellStyle name="Standard 3 5 2 2 2 4 4 2 2" xfId="33224"/>
    <cellStyle name="Standard 3 5 2 2 2 4 4 3" xfId="24933"/>
    <cellStyle name="Standard 3 5 2 2 2 4 4 4" xfId="41515"/>
    <cellStyle name="Standard 3 5 2 2 2 4 4 5" xfId="50065"/>
    <cellStyle name="Standard 3 5 2 2 2 4 5" xfId="9233"/>
    <cellStyle name="Standard 3 5 2 2 2 4 5 2" xfId="26074"/>
    <cellStyle name="Standard 3 5 2 2 2 4 6" xfId="17783"/>
    <cellStyle name="Standard 3 5 2 2 2 4 7" xfId="34365"/>
    <cellStyle name="Standard 3 5 2 2 2 4 8" xfId="42915"/>
    <cellStyle name="Standard 3 5 2 2 2 5" xfId="1180"/>
    <cellStyle name="Standard 3 5 2 2 2 5 2" xfId="3253"/>
    <cellStyle name="Standard 3 5 2 2 2 5 2 2" xfId="7820"/>
    <cellStyle name="Standard 3 5 2 2 2 5 2 2 2" xfId="16388"/>
    <cellStyle name="Standard 3 5 2 2 2 5 2 2 2 2" xfId="33229"/>
    <cellStyle name="Standard 3 5 2 2 2 5 2 2 3" xfId="24938"/>
    <cellStyle name="Standard 3 5 2 2 2 5 2 2 4" xfId="41520"/>
    <cellStyle name="Standard 3 5 2 2 2 5 2 2 5" xfId="50070"/>
    <cellStyle name="Standard 3 5 2 2 2 5 2 3" xfId="11823"/>
    <cellStyle name="Standard 3 5 2 2 2 5 2 3 2" xfId="28664"/>
    <cellStyle name="Standard 3 5 2 2 2 5 2 4" xfId="20373"/>
    <cellStyle name="Standard 3 5 2 2 2 5 2 5" xfId="36955"/>
    <cellStyle name="Standard 3 5 2 2 2 5 2 6" xfId="45505"/>
    <cellStyle name="Standard 3 5 2 2 2 5 3" xfId="7819"/>
    <cellStyle name="Standard 3 5 2 2 2 5 3 2" xfId="16387"/>
    <cellStyle name="Standard 3 5 2 2 2 5 3 2 2" xfId="33228"/>
    <cellStyle name="Standard 3 5 2 2 2 5 3 3" xfId="24937"/>
    <cellStyle name="Standard 3 5 2 2 2 5 3 4" xfId="41519"/>
    <cellStyle name="Standard 3 5 2 2 2 5 3 5" xfId="50069"/>
    <cellStyle name="Standard 3 5 2 2 2 5 4" xfId="9751"/>
    <cellStyle name="Standard 3 5 2 2 2 5 4 2" xfId="26592"/>
    <cellStyle name="Standard 3 5 2 2 2 5 5" xfId="18301"/>
    <cellStyle name="Standard 3 5 2 2 2 5 6" xfId="34883"/>
    <cellStyle name="Standard 3 5 2 2 2 5 7" xfId="43433"/>
    <cellStyle name="Standard 3 5 2 2 2 6" xfId="2217"/>
    <cellStyle name="Standard 3 5 2 2 2 6 2" xfId="7821"/>
    <cellStyle name="Standard 3 5 2 2 2 6 2 2" xfId="16389"/>
    <cellStyle name="Standard 3 5 2 2 2 6 2 2 2" xfId="33230"/>
    <cellStyle name="Standard 3 5 2 2 2 6 2 3" xfId="24939"/>
    <cellStyle name="Standard 3 5 2 2 2 6 2 4" xfId="41521"/>
    <cellStyle name="Standard 3 5 2 2 2 6 2 5" xfId="50071"/>
    <cellStyle name="Standard 3 5 2 2 2 6 3" xfId="10787"/>
    <cellStyle name="Standard 3 5 2 2 2 6 3 2" xfId="27628"/>
    <cellStyle name="Standard 3 5 2 2 2 6 4" xfId="19337"/>
    <cellStyle name="Standard 3 5 2 2 2 6 5" xfId="35919"/>
    <cellStyle name="Standard 3 5 2 2 2 6 6" xfId="44469"/>
    <cellStyle name="Standard 3 5 2 2 2 7" xfId="7790"/>
    <cellStyle name="Standard 3 5 2 2 2 7 2" xfId="16358"/>
    <cellStyle name="Standard 3 5 2 2 2 7 2 2" xfId="33199"/>
    <cellStyle name="Standard 3 5 2 2 2 7 3" xfId="24908"/>
    <cellStyle name="Standard 3 5 2 2 2 7 4" xfId="41490"/>
    <cellStyle name="Standard 3 5 2 2 2 7 5" xfId="50040"/>
    <cellStyle name="Standard 3 5 2 2 2 8" xfId="8455"/>
    <cellStyle name="Standard 3 5 2 2 2 8 2" xfId="17006"/>
    <cellStyle name="Standard 3 5 2 2 2 8 3" xfId="25556"/>
    <cellStyle name="Standard 3 5 2 2 2 8 4" xfId="42138"/>
    <cellStyle name="Standard 3 5 2 2 2 8 5" xfId="50688"/>
    <cellStyle name="Standard 3 5 2 2 2 9" xfId="8715"/>
    <cellStyle name="Standard 3 5 2 2 3" xfId="203"/>
    <cellStyle name="Standard 3 5 2 2 3 10" xfId="33911"/>
    <cellStyle name="Standard 3 5 2 2 3 11" xfId="42461"/>
    <cellStyle name="Standard 3 5 2 2 3 2" xfId="467"/>
    <cellStyle name="Standard 3 5 2 2 3 2 2" xfId="985"/>
    <cellStyle name="Standard 3 5 2 2 3 2 2 2" xfId="2021"/>
    <cellStyle name="Standard 3 5 2 2 3 2 2 2 2" xfId="4094"/>
    <cellStyle name="Standard 3 5 2 2 3 2 2 2 2 2" xfId="7826"/>
    <cellStyle name="Standard 3 5 2 2 3 2 2 2 2 2 2" xfId="16394"/>
    <cellStyle name="Standard 3 5 2 2 3 2 2 2 2 2 2 2" xfId="33235"/>
    <cellStyle name="Standard 3 5 2 2 3 2 2 2 2 2 3" xfId="24944"/>
    <cellStyle name="Standard 3 5 2 2 3 2 2 2 2 2 4" xfId="41526"/>
    <cellStyle name="Standard 3 5 2 2 3 2 2 2 2 2 5" xfId="50076"/>
    <cellStyle name="Standard 3 5 2 2 3 2 2 2 2 3" xfId="12664"/>
    <cellStyle name="Standard 3 5 2 2 3 2 2 2 2 3 2" xfId="29505"/>
    <cellStyle name="Standard 3 5 2 2 3 2 2 2 2 4" xfId="21214"/>
    <cellStyle name="Standard 3 5 2 2 3 2 2 2 2 5" xfId="37796"/>
    <cellStyle name="Standard 3 5 2 2 3 2 2 2 2 6" xfId="46346"/>
    <cellStyle name="Standard 3 5 2 2 3 2 2 2 3" xfId="7825"/>
    <cellStyle name="Standard 3 5 2 2 3 2 2 2 3 2" xfId="16393"/>
    <cellStyle name="Standard 3 5 2 2 3 2 2 2 3 2 2" xfId="33234"/>
    <cellStyle name="Standard 3 5 2 2 3 2 2 2 3 3" xfId="24943"/>
    <cellStyle name="Standard 3 5 2 2 3 2 2 2 3 4" xfId="41525"/>
    <cellStyle name="Standard 3 5 2 2 3 2 2 2 3 5" xfId="50075"/>
    <cellStyle name="Standard 3 5 2 2 3 2 2 2 4" xfId="10592"/>
    <cellStyle name="Standard 3 5 2 2 3 2 2 2 4 2" xfId="27433"/>
    <cellStyle name="Standard 3 5 2 2 3 2 2 2 5" xfId="19142"/>
    <cellStyle name="Standard 3 5 2 2 3 2 2 2 6" xfId="35724"/>
    <cellStyle name="Standard 3 5 2 2 3 2 2 2 7" xfId="44274"/>
    <cellStyle name="Standard 3 5 2 2 3 2 2 3" xfId="3058"/>
    <cellStyle name="Standard 3 5 2 2 3 2 2 3 2" xfId="7827"/>
    <cellStyle name="Standard 3 5 2 2 3 2 2 3 2 2" xfId="16395"/>
    <cellStyle name="Standard 3 5 2 2 3 2 2 3 2 2 2" xfId="33236"/>
    <cellStyle name="Standard 3 5 2 2 3 2 2 3 2 3" xfId="24945"/>
    <cellStyle name="Standard 3 5 2 2 3 2 2 3 2 4" xfId="41527"/>
    <cellStyle name="Standard 3 5 2 2 3 2 2 3 2 5" xfId="50077"/>
    <cellStyle name="Standard 3 5 2 2 3 2 2 3 3" xfId="11628"/>
    <cellStyle name="Standard 3 5 2 2 3 2 2 3 3 2" xfId="28469"/>
    <cellStyle name="Standard 3 5 2 2 3 2 2 3 4" xfId="20178"/>
    <cellStyle name="Standard 3 5 2 2 3 2 2 3 5" xfId="36760"/>
    <cellStyle name="Standard 3 5 2 2 3 2 2 3 6" xfId="45310"/>
    <cellStyle name="Standard 3 5 2 2 3 2 2 4" xfId="7824"/>
    <cellStyle name="Standard 3 5 2 2 3 2 2 4 2" xfId="16392"/>
    <cellStyle name="Standard 3 5 2 2 3 2 2 4 2 2" xfId="33233"/>
    <cellStyle name="Standard 3 5 2 2 3 2 2 4 3" xfId="24942"/>
    <cellStyle name="Standard 3 5 2 2 3 2 2 4 4" xfId="41524"/>
    <cellStyle name="Standard 3 5 2 2 3 2 2 4 5" xfId="50074"/>
    <cellStyle name="Standard 3 5 2 2 3 2 2 5" xfId="9556"/>
    <cellStyle name="Standard 3 5 2 2 3 2 2 5 2" xfId="26397"/>
    <cellStyle name="Standard 3 5 2 2 3 2 2 6" xfId="18106"/>
    <cellStyle name="Standard 3 5 2 2 3 2 2 7" xfId="34688"/>
    <cellStyle name="Standard 3 5 2 2 3 2 2 8" xfId="43238"/>
    <cellStyle name="Standard 3 5 2 2 3 2 3" xfId="1503"/>
    <cellStyle name="Standard 3 5 2 2 3 2 3 2" xfId="3576"/>
    <cellStyle name="Standard 3 5 2 2 3 2 3 2 2" xfId="7829"/>
    <cellStyle name="Standard 3 5 2 2 3 2 3 2 2 2" xfId="16397"/>
    <cellStyle name="Standard 3 5 2 2 3 2 3 2 2 2 2" xfId="33238"/>
    <cellStyle name="Standard 3 5 2 2 3 2 3 2 2 3" xfId="24947"/>
    <cellStyle name="Standard 3 5 2 2 3 2 3 2 2 4" xfId="41529"/>
    <cellStyle name="Standard 3 5 2 2 3 2 3 2 2 5" xfId="50079"/>
    <cellStyle name="Standard 3 5 2 2 3 2 3 2 3" xfId="12146"/>
    <cellStyle name="Standard 3 5 2 2 3 2 3 2 3 2" xfId="28987"/>
    <cellStyle name="Standard 3 5 2 2 3 2 3 2 4" xfId="20696"/>
    <cellStyle name="Standard 3 5 2 2 3 2 3 2 5" xfId="37278"/>
    <cellStyle name="Standard 3 5 2 2 3 2 3 2 6" xfId="45828"/>
    <cellStyle name="Standard 3 5 2 2 3 2 3 3" xfId="7828"/>
    <cellStyle name="Standard 3 5 2 2 3 2 3 3 2" xfId="16396"/>
    <cellStyle name="Standard 3 5 2 2 3 2 3 3 2 2" xfId="33237"/>
    <cellStyle name="Standard 3 5 2 2 3 2 3 3 3" xfId="24946"/>
    <cellStyle name="Standard 3 5 2 2 3 2 3 3 4" xfId="41528"/>
    <cellStyle name="Standard 3 5 2 2 3 2 3 3 5" xfId="50078"/>
    <cellStyle name="Standard 3 5 2 2 3 2 3 4" xfId="10074"/>
    <cellStyle name="Standard 3 5 2 2 3 2 3 4 2" xfId="26915"/>
    <cellStyle name="Standard 3 5 2 2 3 2 3 5" xfId="18624"/>
    <cellStyle name="Standard 3 5 2 2 3 2 3 6" xfId="35206"/>
    <cellStyle name="Standard 3 5 2 2 3 2 3 7" xfId="43756"/>
    <cellStyle name="Standard 3 5 2 2 3 2 4" xfId="2540"/>
    <cellStyle name="Standard 3 5 2 2 3 2 4 2" xfId="7830"/>
    <cellStyle name="Standard 3 5 2 2 3 2 4 2 2" xfId="16398"/>
    <cellStyle name="Standard 3 5 2 2 3 2 4 2 2 2" xfId="33239"/>
    <cellStyle name="Standard 3 5 2 2 3 2 4 2 3" xfId="24948"/>
    <cellStyle name="Standard 3 5 2 2 3 2 4 2 4" xfId="41530"/>
    <cellStyle name="Standard 3 5 2 2 3 2 4 2 5" xfId="50080"/>
    <cellStyle name="Standard 3 5 2 2 3 2 4 3" xfId="11110"/>
    <cellStyle name="Standard 3 5 2 2 3 2 4 3 2" xfId="27951"/>
    <cellStyle name="Standard 3 5 2 2 3 2 4 4" xfId="19660"/>
    <cellStyle name="Standard 3 5 2 2 3 2 4 5" xfId="36242"/>
    <cellStyle name="Standard 3 5 2 2 3 2 4 6" xfId="44792"/>
    <cellStyle name="Standard 3 5 2 2 3 2 5" xfId="7823"/>
    <cellStyle name="Standard 3 5 2 2 3 2 5 2" xfId="16391"/>
    <cellStyle name="Standard 3 5 2 2 3 2 5 2 2" xfId="33232"/>
    <cellStyle name="Standard 3 5 2 2 3 2 5 3" xfId="24941"/>
    <cellStyle name="Standard 3 5 2 2 3 2 5 4" xfId="41523"/>
    <cellStyle name="Standard 3 5 2 2 3 2 5 5" xfId="50073"/>
    <cellStyle name="Standard 3 5 2 2 3 2 6" xfId="9038"/>
    <cellStyle name="Standard 3 5 2 2 3 2 6 2" xfId="25880"/>
    <cellStyle name="Standard 3 5 2 2 3 2 7" xfId="17588"/>
    <cellStyle name="Standard 3 5 2 2 3 2 8" xfId="34170"/>
    <cellStyle name="Standard 3 5 2 2 3 2 9" xfId="42720"/>
    <cellStyle name="Standard 3 5 2 2 3 3" xfId="726"/>
    <cellStyle name="Standard 3 5 2 2 3 3 2" xfId="1762"/>
    <cellStyle name="Standard 3 5 2 2 3 3 2 2" xfId="3835"/>
    <cellStyle name="Standard 3 5 2 2 3 3 2 2 2" xfId="7833"/>
    <cellStyle name="Standard 3 5 2 2 3 3 2 2 2 2" xfId="16401"/>
    <cellStyle name="Standard 3 5 2 2 3 3 2 2 2 2 2" xfId="33242"/>
    <cellStyle name="Standard 3 5 2 2 3 3 2 2 2 3" xfId="24951"/>
    <cellStyle name="Standard 3 5 2 2 3 3 2 2 2 4" xfId="41533"/>
    <cellStyle name="Standard 3 5 2 2 3 3 2 2 2 5" xfId="50083"/>
    <cellStyle name="Standard 3 5 2 2 3 3 2 2 3" xfId="12405"/>
    <cellStyle name="Standard 3 5 2 2 3 3 2 2 3 2" xfId="29246"/>
    <cellStyle name="Standard 3 5 2 2 3 3 2 2 4" xfId="20955"/>
    <cellStyle name="Standard 3 5 2 2 3 3 2 2 5" xfId="37537"/>
    <cellStyle name="Standard 3 5 2 2 3 3 2 2 6" xfId="46087"/>
    <cellStyle name="Standard 3 5 2 2 3 3 2 3" xfId="7832"/>
    <cellStyle name="Standard 3 5 2 2 3 3 2 3 2" xfId="16400"/>
    <cellStyle name="Standard 3 5 2 2 3 3 2 3 2 2" xfId="33241"/>
    <cellStyle name="Standard 3 5 2 2 3 3 2 3 3" xfId="24950"/>
    <cellStyle name="Standard 3 5 2 2 3 3 2 3 4" xfId="41532"/>
    <cellStyle name="Standard 3 5 2 2 3 3 2 3 5" xfId="50082"/>
    <cellStyle name="Standard 3 5 2 2 3 3 2 4" xfId="10333"/>
    <cellStyle name="Standard 3 5 2 2 3 3 2 4 2" xfId="27174"/>
    <cellStyle name="Standard 3 5 2 2 3 3 2 5" xfId="18883"/>
    <cellStyle name="Standard 3 5 2 2 3 3 2 6" xfId="35465"/>
    <cellStyle name="Standard 3 5 2 2 3 3 2 7" xfId="44015"/>
    <cellStyle name="Standard 3 5 2 2 3 3 3" xfId="2799"/>
    <cellStyle name="Standard 3 5 2 2 3 3 3 2" xfId="7834"/>
    <cellStyle name="Standard 3 5 2 2 3 3 3 2 2" xfId="16402"/>
    <cellStyle name="Standard 3 5 2 2 3 3 3 2 2 2" xfId="33243"/>
    <cellStyle name="Standard 3 5 2 2 3 3 3 2 3" xfId="24952"/>
    <cellStyle name="Standard 3 5 2 2 3 3 3 2 4" xfId="41534"/>
    <cellStyle name="Standard 3 5 2 2 3 3 3 2 5" xfId="50084"/>
    <cellStyle name="Standard 3 5 2 2 3 3 3 3" xfId="11369"/>
    <cellStyle name="Standard 3 5 2 2 3 3 3 3 2" xfId="28210"/>
    <cellStyle name="Standard 3 5 2 2 3 3 3 4" xfId="19919"/>
    <cellStyle name="Standard 3 5 2 2 3 3 3 5" xfId="36501"/>
    <cellStyle name="Standard 3 5 2 2 3 3 3 6" xfId="45051"/>
    <cellStyle name="Standard 3 5 2 2 3 3 4" xfId="7831"/>
    <cellStyle name="Standard 3 5 2 2 3 3 4 2" xfId="16399"/>
    <cellStyle name="Standard 3 5 2 2 3 3 4 2 2" xfId="33240"/>
    <cellStyle name="Standard 3 5 2 2 3 3 4 3" xfId="24949"/>
    <cellStyle name="Standard 3 5 2 2 3 3 4 4" xfId="41531"/>
    <cellStyle name="Standard 3 5 2 2 3 3 4 5" xfId="50081"/>
    <cellStyle name="Standard 3 5 2 2 3 3 5" xfId="9297"/>
    <cellStyle name="Standard 3 5 2 2 3 3 5 2" xfId="26138"/>
    <cellStyle name="Standard 3 5 2 2 3 3 6" xfId="17847"/>
    <cellStyle name="Standard 3 5 2 2 3 3 7" xfId="34429"/>
    <cellStyle name="Standard 3 5 2 2 3 3 8" xfId="42979"/>
    <cellStyle name="Standard 3 5 2 2 3 4" xfId="1244"/>
    <cellStyle name="Standard 3 5 2 2 3 4 2" xfId="3317"/>
    <cellStyle name="Standard 3 5 2 2 3 4 2 2" xfId="7836"/>
    <cellStyle name="Standard 3 5 2 2 3 4 2 2 2" xfId="16404"/>
    <cellStyle name="Standard 3 5 2 2 3 4 2 2 2 2" xfId="33245"/>
    <cellStyle name="Standard 3 5 2 2 3 4 2 2 3" xfId="24954"/>
    <cellStyle name="Standard 3 5 2 2 3 4 2 2 4" xfId="41536"/>
    <cellStyle name="Standard 3 5 2 2 3 4 2 2 5" xfId="50086"/>
    <cellStyle name="Standard 3 5 2 2 3 4 2 3" xfId="11887"/>
    <cellStyle name="Standard 3 5 2 2 3 4 2 3 2" xfId="28728"/>
    <cellStyle name="Standard 3 5 2 2 3 4 2 4" xfId="20437"/>
    <cellStyle name="Standard 3 5 2 2 3 4 2 5" xfId="37019"/>
    <cellStyle name="Standard 3 5 2 2 3 4 2 6" xfId="45569"/>
    <cellStyle name="Standard 3 5 2 2 3 4 3" xfId="7835"/>
    <cellStyle name="Standard 3 5 2 2 3 4 3 2" xfId="16403"/>
    <cellStyle name="Standard 3 5 2 2 3 4 3 2 2" xfId="33244"/>
    <cellStyle name="Standard 3 5 2 2 3 4 3 3" xfId="24953"/>
    <cellStyle name="Standard 3 5 2 2 3 4 3 4" xfId="41535"/>
    <cellStyle name="Standard 3 5 2 2 3 4 3 5" xfId="50085"/>
    <cellStyle name="Standard 3 5 2 2 3 4 4" xfId="9815"/>
    <cellStyle name="Standard 3 5 2 2 3 4 4 2" xfId="26656"/>
    <cellStyle name="Standard 3 5 2 2 3 4 5" xfId="18365"/>
    <cellStyle name="Standard 3 5 2 2 3 4 6" xfId="34947"/>
    <cellStyle name="Standard 3 5 2 2 3 4 7" xfId="43497"/>
    <cellStyle name="Standard 3 5 2 2 3 5" xfId="2281"/>
    <cellStyle name="Standard 3 5 2 2 3 5 2" xfId="7837"/>
    <cellStyle name="Standard 3 5 2 2 3 5 2 2" xfId="16405"/>
    <cellStyle name="Standard 3 5 2 2 3 5 2 2 2" xfId="33246"/>
    <cellStyle name="Standard 3 5 2 2 3 5 2 3" xfId="24955"/>
    <cellStyle name="Standard 3 5 2 2 3 5 2 4" xfId="41537"/>
    <cellStyle name="Standard 3 5 2 2 3 5 2 5" xfId="50087"/>
    <cellStyle name="Standard 3 5 2 2 3 5 3" xfId="10851"/>
    <cellStyle name="Standard 3 5 2 2 3 5 3 2" xfId="27692"/>
    <cellStyle name="Standard 3 5 2 2 3 5 4" xfId="19401"/>
    <cellStyle name="Standard 3 5 2 2 3 5 5" xfId="35983"/>
    <cellStyle name="Standard 3 5 2 2 3 5 6" xfId="44533"/>
    <cellStyle name="Standard 3 5 2 2 3 6" xfId="7822"/>
    <cellStyle name="Standard 3 5 2 2 3 6 2" xfId="16390"/>
    <cellStyle name="Standard 3 5 2 2 3 6 2 2" xfId="33231"/>
    <cellStyle name="Standard 3 5 2 2 3 6 3" xfId="24940"/>
    <cellStyle name="Standard 3 5 2 2 3 6 4" xfId="41522"/>
    <cellStyle name="Standard 3 5 2 2 3 6 5" xfId="50072"/>
    <cellStyle name="Standard 3 5 2 2 3 7" xfId="8519"/>
    <cellStyle name="Standard 3 5 2 2 3 7 2" xfId="17070"/>
    <cellStyle name="Standard 3 5 2 2 3 7 3" xfId="25620"/>
    <cellStyle name="Standard 3 5 2 2 3 7 4" xfId="42202"/>
    <cellStyle name="Standard 3 5 2 2 3 7 5" xfId="50752"/>
    <cellStyle name="Standard 3 5 2 2 3 8" xfId="8779"/>
    <cellStyle name="Standard 3 5 2 2 3 9" xfId="17329"/>
    <cellStyle name="Standard 3 5 2 2 4" xfId="339"/>
    <cellStyle name="Standard 3 5 2 2 4 2" xfId="857"/>
    <cellStyle name="Standard 3 5 2 2 4 2 2" xfId="1893"/>
    <cellStyle name="Standard 3 5 2 2 4 2 2 2" xfId="3966"/>
    <cellStyle name="Standard 3 5 2 2 4 2 2 2 2" xfId="7841"/>
    <cellStyle name="Standard 3 5 2 2 4 2 2 2 2 2" xfId="16409"/>
    <cellStyle name="Standard 3 5 2 2 4 2 2 2 2 2 2" xfId="33250"/>
    <cellStyle name="Standard 3 5 2 2 4 2 2 2 2 3" xfId="24959"/>
    <cellStyle name="Standard 3 5 2 2 4 2 2 2 2 4" xfId="41541"/>
    <cellStyle name="Standard 3 5 2 2 4 2 2 2 2 5" xfId="50091"/>
    <cellStyle name="Standard 3 5 2 2 4 2 2 2 3" xfId="12536"/>
    <cellStyle name="Standard 3 5 2 2 4 2 2 2 3 2" xfId="29377"/>
    <cellStyle name="Standard 3 5 2 2 4 2 2 2 4" xfId="21086"/>
    <cellStyle name="Standard 3 5 2 2 4 2 2 2 5" xfId="37668"/>
    <cellStyle name="Standard 3 5 2 2 4 2 2 2 6" xfId="46218"/>
    <cellStyle name="Standard 3 5 2 2 4 2 2 3" xfId="7840"/>
    <cellStyle name="Standard 3 5 2 2 4 2 2 3 2" xfId="16408"/>
    <cellStyle name="Standard 3 5 2 2 4 2 2 3 2 2" xfId="33249"/>
    <cellStyle name="Standard 3 5 2 2 4 2 2 3 3" xfId="24958"/>
    <cellStyle name="Standard 3 5 2 2 4 2 2 3 4" xfId="41540"/>
    <cellStyle name="Standard 3 5 2 2 4 2 2 3 5" xfId="50090"/>
    <cellStyle name="Standard 3 5 2 2 4 2 2 4" xfId="10464"/>
    <cellStyle name="Standard 3 5 2 2 4 2 2 4 2" xfId="27305"/>
    <cellStyle name="Standard 3 5 2 2 4 2 2 5" xfId="19014"/>
    <cellStyle name="Standard 3 5 2 2 4 2 2 6" xfId="35596"/>
    <cellStyle name="Standard 3 5 2 2 4 2 2 7" xfId="44146"/>
    <cellStyle name="Standard 3 5 2 2 4 2 3" xfId="2930"/>
    <cellStyle name="Standard 3 5 2 2 4 2 3 2" xfId="7842"/>
    <cellStyle name="Standard 3 5 2 2 4 2 3 2 2" xfId="16410"/>
    <cellStyle name="Standard 3 5 2 2 4 2 3 2 2 2" xfId="33251"/>
    <cellStyle name="Standard 3 5 2 2 4 2 3 2 3" xfId="24960"/>
    <cellStyle name="Standard 3 5 2 2 4 2 3 2 4" xfId="41542"/>
    <cellStyle name="Standard 3 5 2 2 4 2 3 2 5" xfId="50092"/>
    <cellStyle name="Standard 3 5 2 2 4 2 3 3" xfId="11500"/>
    <cellStyle name="Standard 3 5 2 2 4 2 3 3 2" xfId="28341"/>
    <cellStyle name="Standard 3 5 2 2 4 2 3 4" xfId="20050"/>
    <cellStyle name="Standard 3 5 2 2 4 2 3 5" xfId="36632"/>
    <cellStyle name="Standard 3 5 2 2 4 2 3 6" xfId="45182"/>
    <cellStyle name="Standard 3 5 2 2 4 2 4" xfId="7839"/>
    <cellStyle name="Standard 3 5 2 2 4 2 4 2" xfId="16407"/>
    <cellStyle name="Standard 3 5 2 2 4 2 4 2 2" xfId="33248"/>
    <cellStyle name="Standard 3 5 2 2 4 2 4 3" xfId="24957"/>
    <cellStyle name="Standard 3 5 2 2 4 2 4 4" xfId="41539"/>
    <cellStyle name="Standard 3 5 2 2 4 2 4 5" xfId="50089"/>
    <cellStyle name="Standard 3 5 2 2 4 2 5" xfId="9428"/>
    <cellStyle name="Standard 3 5 2 2 4 2 5 2" xfId="26269"/>
    <cellStyle name="Standard 3 5 2 2 4 2 6" xfId="17978"/>
    <cellStyle name="Standard 3 5 2 2 4 2 7" xfId="34560"/>
    <cellStyle name="Standard 3 5 2 2 4 2 8" xfId="43110"/>
    <cellStyle name="Standard 3 5 2 2 4 3" xfId="1375"/>
    <cellStyle name="Standard 3 5 2 2 4 3 2" xfId="3448"/>
    <cellStyle name="Standard 3 5 2 2 4 3 2 2" xfId="7844"/>
    <cellStyle name="Standard 3 5 2 2 4 3 2 2 2" xfId="16412"/>
    <cellStyle name="Standard 3 5 2 2 4 3 2 2 2 2" xfId="33253"/>
    <cellStyle name="Standard 3 5 2 2 4 3 2 2 3" xfId="24962"/>
    <cellStyle name="Standard 3 5 2 2 4 3 2 2 4" xfId="41544"/>
    <cellStyle name="Standard 3 5 2 2 4 3 2 2 5" xfId="50094"/>
    <cellStyle name="Standard 3 5 2 2 4 3 2 3" xfId="12018"/>
    <cellStyle name="Standard 3 5 2 2 4 3 2 3 2" xfId="28859"/>
    <cellStyle name="Standard 3 5 2 2 4 3 2 4" xfId="20568"/>
    <cellStyle name="Standard 3 5 2 2 4 3 2 5" xfId="37150"/>
    <cellStyle name="Standard 3 5 2 2 4 3 2 6" xfId="45700"/>
    <cellStyle name="Standard 3 5 2 2 4 3 3" xfId="7843"/>
    <cellStyle name="Standard 3 5 2 2 4 3 3 2" xfId="16411"/>
    <cellStyle name="Standard 3 5 2 2 4 3 3 2 2" xfId="33252"/>
    <cellStyle name="Standard 3 5 2 2 4 3 3 3" xfId="24961"/>
    <cellStyle name="Standard 3 5 2 2 4 3 3 4" xfId="41543"/>
    <cellStyle name="Standard 3 5 2 2 4 3 3 5" xfId="50093"/>
    <cellStyle name="Standard 3 5 2 2 4 3 4" xfId="9946"/>
    <cellStyle name="Standard 3 5 2 2 4 3 4 2" xfId="26787"/>
    <cellStyle name="Standard 3 5 2 2 4 3 5" xfId="18496"/>
    <cellStyle name="Standard 3 5 2 2 4 3 6" xfId="35078"/>
    <cellStyle name="Standard 3 5 2 2 4 3 7" xfId="43628"/>
    <cellStyle name="Standard 3 5 2 2 4 4" xfId="2412"/>
    <cellStyle name="Standard 3 5 2 2 4 4 2" xfId="7845"/>
    <cellStyle name="Standard 3 5 2 2 4 4 2 2" xfId="16413"/>
    <cellStyle name="Standard 3 5 2 2 4 4 2 2 2" xfId="33254"/>
    <cellStyle name="Standard 3 5 2 2 4 4 2 3" xfId="24963"/>
    <cellStyle name="Standard 3 5 2 2 4 4 2 4" xfId="41545"/>
    <cellStyle name="Standard 3 5 2 2 4 4 2 5" xfId="50095"/>
    <cellStyle name="Standard 3 5 2 2 4 4 3" xfId="10982"/>
    <cellStyle name="Standard 3 5 2 2 4 4 3 2" xfId="27823"/>
    <cellStyle name="Standard 3 5 2 2 4 4 4" xfId="19532"/>
    <cellStyle name="Standard 3 5 2 2 4 4 5" xfId="36114"/>
    <cellStyle name="Standard 3 5 2 2 4 4 6" xfId="44664"/>
    <cellStyle name="Standard 3 5 2 2 4 5" xfId="7838"/>
    <cellStyle name="Standard 3 5 2 2 4 5 2" xfId="16406"/>
    <cellStyle name="Standard 3 5 2 2 4 5 2 2" xfId="33247"/>
    <cellStyle name="Standard 3 5 2 2 4 5 3" xfId="24956"/>
    <cellStyle name="Standard 3 5 2 2 4 5 4" xfId="41538"/>
    <cellStyle name="Standard 3 5 2 2 4 5 5" xfId="50088"/>
    <cellStyle name="Standard 3 5 2 2 4 6" xfId="8910"/>
    <cellStyle name="Standard 3 5 2 2 4 6 2" xfId="25752"/>
    <cellStyle name="Standard 3 5 2 2 4 7" xfId="17460"/>
    <cellStyle name="Standard 3 5 2 2 4 8" xfId="34042"/>
    <cellStyle name="Standard 3 5 2 2 4 9" xfId="42592"/>
    <cellStyle name="Standard 3 5 2 2 5" xfId="598"/>
    <cellStyle name="Standard 3 5 2 2 5 2" xfId="1634"/>
    <cellStyle name="Standard 3 5 2 2 5 2 2" xfId="3707"/>
    <cellStyle name="Standard 3 5 2 2 5 2 2 2" xfId="7848"/>
    <cellStyle name="Standard 3 5 2 2 5 2 2 2 2" xfId="16416"/>
    <cellStyle name="Standard 3 5 2 2 5 2 2 2 2 2" xfId="33257"/>
    <cellStyle name="Standard 3 5 2 2 5 2 2 2 3" xfId="24966"/>
    <cellStyle name="Standard 3 5 2 2 5 2 2 2 4" xfId="41548"/>
    <cellStyle name="Standard 3 5 2 2 5 2 2 2 5" xfId="50098"/>
    <cellStyle name="Standard 3 5 2 2 5 2 2 3" xfId="12277"/>
    <cellStyle name="Standard 3 5 2 2 5 2 2 3 2" xfId="29118"/>
    <cellStyle name="Standard 3 5 2 2 5 2 2 4" xfId="20827"/>
    <cellStyle name="Standard 3 5 2 2 5 2 2 5" xfId="37409"/>
    <cellStyle name="Standard 3 5 2 2 5 2 2 6" xfId="45959"/>
    <cellStyle name="Standard 3 5 2 2 5 2 3" xfId="7847"/>
    <cellStyle name="Standard 3 5 2 2 5 2 3 2" xfId="16415"/>
    <cellStyle name="Standard 3 5 2 2 5 2 3 2 2" xfId="33256"/>
    <cellStyle name="Standard 3 5 2 2 5 2 3 3" xfId="24965"/>
    <cellStyle name="Standard 3 5 2 2 5 2 3 4" xfId="41547"/>
    <cellStyle name="Standard 3 5 2 2 5 2 3 5" xfId="50097"/>
    <cellStyle name="Standard 3 5 2 2 5 2 4" xfId="10205"/>
    <cellStyle name="Standard 3 5 2 2 5 2 4 2" xfId="27046"/>
    <cellStyle name="Standard 3 5 2 2 5 2 5" xfId="18755"/>
    <cellStyle name="Standard 3 5 2 2 5 2 6" xfId="35337"/>
    <cellStyle name="Standard 3 5 2 2 5 2 7" xfId="43887"/>
    <cellStyle name="Standard 3 5 2 2 5 3" xfId="2671"/>
    <cellStyle name="Standard 3 5 2 2 5 3 2" xfId="7849"/>
    <cellStyle name="Standard 3 5 2 2 5 3 2 2" xfId="16417"/>
    <cellStyle name="Standard 3 5 2 2 5 3 2 2 2" xfId="33258"/>
    <cellStyle name="Standard 3 5 2 2 5 3 2 3" xfId="24967"/>
    <cellStyle name="Standard 3 5 2 2 5 3 2 4" xfId="41549"/>
    <cellStyle name="Standard 3 5 2 2 5 3 2 5" xfId="50099"/>
    <cellStyle name="Standard 3 5 2 2 5 3 3" xfId="11241"/>
    <cellStyle name="Standard 3 5 2 2 5 3 3 2" xfId="28082"/>
    <cellStyle name="Standard 3 5 2 2 5 3 4" xfId="19791"/>
    <cellStyle name="Standard 3 5 2 2 5 3 5" xfId="36373"/>
    <cellStyle name="Standard 3 5 2 2 5 3 6" xfId="44923"/>
    <cellStyle name="Standard 3 5 2 2 5 4" xfId="7846"/>
    <cellStyle name="Standard 3 5 2 2 5 4 2" xfId="16414"/>
    <cellStyle name="Standard 3 5 2 2 5 4 2 2" xfId="33255"/>
    <cellStyle name="Standard 3 5 2 2 5 4 3" xfId="24964"/>
    <cellStyle name="Standard 3 5 2 2 5 4 4" xfId="41546"/>
    <cellStyle name="Standard 3 5 2 2 5 4 5" xfId="50096"/>
    <cellStyle name="Standard 3 5 2 2 5 5" xfId="9169"/>
    <cellStyle name="Standard 3 5 2 2 5 5 2" xfId="26010"/>
    <cellStyle name="Standard 3 5 2 2 5 6" xfId="17719"/>
    <cellStyle name="Standard 3 5 2 2 5 7" xfId="34301"/>
    <cellStyle name="Standard 3 5 2 2 5 8" xfId="42851"/>
    <cellStyle name="Standard 3 5 2 2 6" xfId="1116"/>
    <cellStyle name="Standard 3 5 2 2 6 2" xfId="3189"/>
    <cellStyle name="Standard 3 5 2 2 6 2 2" xfId="7851"/>
    <cellStyle name="Standard 3 5 2 2 6 2 2 2" xfId="16419"/>
    <cellStyle name="Standard 3 5 2 2 6 2 2 2 2" xfId="33260"/>
    <cellStyle name="Standard 3 5 2 2 6 2 2 3" xfId="24969"/>
    <cellStyle name="Standard 3 5 2 2 6 2 2 4" xfId="41551"/>
    <cellStyle name="Standard 3 5 2 2 6 2 2 5" xfId="50101"/>
    <cellStyle name="Standard 3 5 2 2 6 2 3" xfId="11759"/>
    <cellStyle name="Standard 3 5 2 2 6 2 3 2" xfId="28600"/>
    <cellStyle name="Standard 3 5 2 2 6 2 4" xfId="20309"/>
    <cellStyle name="Standard 3 5 2 2 6 2 5" xfId="36891"/>
    <cellStyle name="Standard 3 5 2 2 6 2 6" xfId="45441"/>
    <cellStyle name="Standard 3 5 2 2 6 3" xfId="7850"/>
    <cellStyle name="Standard 3 5 2 2 6 3 2" xfId="16418"/>
    <cellStyle name="Standard 3 5 2 2 6 3 2 2" xfId="33259"/>
    <cellStyle name="Standard 3 5 2 2 6 3 3" xfId="24968"/>
    <cellStyle name="Standard 3 5 2 2 6 3 4" xfId="41550"/>
    <cellStyle name="Standard 3 5 2 2 6 3 5" xfId="50100"/>
    <cellStyle name="Standard 3 5 2 2 6 4" xfId="9687"/>
    <cellStyle name="Standard 3 5 2 2 6 4 2" xfId="26528"/>
    <cellStyle name="Standard 3 5 2 2 6 5" xfId="18237"/>
    <cellStyle name="Standard 3 5 2 2 6 6" xfId="34819"/>
    <cellStyle name="Standard 3 5 2 2 6 7" xfId="43369"/>
    <cellStyle name="Standard 3 5 2 2 7" xfId="2153"/>
    <cellStyle name="Standard 3 5 2 2 7 2" xfId="7852"/>
    <cellStyle name="Standard 3 5 2 2 7 2 2" xfId="16420"/>
    <cellStyle name="Standard 3 5 2 2 7 2 2 2" xfId="33261"/>
    <cellStyle name="Standard 3 5 2 2 7 2 3" xfId="24970"/>
    <cellStyle name="Standard 3 5 2 2 7 2 4" xfId="41552"/>
    <cellStyle name="Standard 3 5 2 2 7 2 5" xfId="50102"/>
    <cellStyle name="Standard 3 5 2 2 7 3" xfId="10723"/>
    <cellStyle name="Standard 3 5 2 2 7 3 2" xfId="27564"/>
    <cellStyle name="Standard 3 5 2 2 7 4" xfId="19273"/>
    <cellStyle name="Standard 3 5 2 2 7 5" xfId="35855"/>
    <cellStyle name="Standard 3 5 2 2 7 6" xfId="44405"/>
    <cellStyle name="Standard 3 5 2 2 8" xfId="7789"/>
    <cellStyle name="Standard 3 5 2 2 8 2" xfId="16357"/>
    <cellStyle name="Standard 3 5 2 2 8 2 2" xfId="33198"/>
    <cellStyle name="Standard 3 5 2 2 8 3" xfId="24907"/>
    <cellStyle name="Standard 3 5 2 2 8 4" xfId="41489"/>
    <cellStyle name="Standard 3 5 2 2 8 5" xfId="50039"/>
    <cellStyle name="Standard 3 5 2 2 9" xfId="8391"/>
    <cellStyle name="Standard 3 5 2 2 9 2" xfId="16942"/>
    <cellStyle name="Standard 3 5 2 2 9 3" xfId="25492"/>
    <cellStyle name="Standard 3 5 2 2 9 4" xfId="42074"/>
    <cellStyle name="Standard 3 5 2 2 9 5" xfId="50624"/>
    <cellStyle name="Standard 3 5 2 3" xfId="106"/>
    <cellStyle name="Standard 3 5 2 3 10" xfId="17233"/>
    <cellStyle name="Standard 3 5 2 3 11" xfId="33815"/>
    <cellStyle name="Standard 3 5 2 3 12" xfId="42365"/>
    <cellStyle name="Standard 3 5 2 3 2" xfId="235"/>
    <cellStyle name="Standard 3 5 2 3 2 10" xfId="33943"/>
    <cellStyle name="Standard 3 5 2 3 2 11" xfId="42493"/>
    <cellStyle name="Standard 3 5 2 3 2 2" xfId="499"/>
    <cellStyle name="Standard 3 5 2 3 2 2 2" xfId="1017"/>
    <cellStyle name="Standard 3 5 2 3 2 2 2 2" xfId="2053"/>
    <cellStyle name="Standard 3 5 2 3 2 2 2 2 2" xfId="4126"/>
    <cellStyle name="Standard 3 5 2 3 2 2 2 2 2 2" xfId="7858"/>
    <cellStyle name="Standard 3 5 2 3 2 2 2 2 2 2 2" xfId="16426"/>
    <cellStyle name="Standard 3 5 2 3 2 2 2 2 2 2 2 2" xfId="33267"/>
    <cellStyle name="Standard 3 5 2 3 2 2 2 2 2 2 3" xfId="24976"/>
    <cellStyle name="Standard 3 5 2 3 2 2 2 2 2 2 4" xfId="41558"/>
    <cellStyle name="Standard 3 5 2 3 2 2 2 2 2 2 5" xfId="50108"/>
    <cellStyle name="Standard 3 5 2 3 2 2 2 2 2 3" xfId="12696"/>
    <cellStyle name="Standard 3 5 2 3 2 2 2 2 2 3 2" xfId="29537"/>
    <cellStyle name="Standard 3 5 2 3 2 2 2 2 2 4" xfId="21246"/>
    <cellStyle name="Standard 3 5 2 3 2 2 2 2 2 5" xfId="37828"/>
    <cellStyle name="Standard 3 5 2 3 2 2 2 2 2 6" xfId="46378"/>
    <cellStyle name="Standard 3 5 2 3 2 2 2 2 3" xfId="7857"/>
    <cellStyle name="Standard 3 5 2 3 2 2 2 2 3 2" xfId="16425"/>
    <cellStyle name="Standard 3 5 2 3 2 2 2 2 3 2 2" xfId="33266"/>
    <cellStyle name="Standard 3 5 2 3 2 2 2 2 3 3" xfId="24975"/>
    <cellStyle name="Standard 3 5 2 3 2 2 2 2 3 4" xfId="41557"/>
    <cellStyle name="Standard 3 5 2 3 2 2 2 2 3 5" xfId="50107"/>
    <cellStyle name="Standard 3 5 2 3 2 2 2 2 4" xfId="10624"/>
    <cellStyle name="Standard 3 5 2 3 2 2 2 2 4 2" xfId="27465"/>
    <cellStyle name="Standard 3 5 2 3 2 2 2 2 5" xfId="19174"/>
    <cellStyle name="Standard 3 5 2 3 2 2 2 2 6" xfId="35756"/>
    <cellStyle name="Standard 3 5 2 3 2 2 2 2 7" xfId="44306"/>
    <cellStyle name="Standard 3 5 2 3 2 2 2 3" xfId="3090"/>
    <cellStyle name="Standard 3 5 2 3 2 2 2 3 2" xfId="7859"/>
    <cellStyle name="Standard 3 5 2 3 2 2 2 3 2 2" xfId="16427"/>
    <cellStyle name="Standard 3 5 2 3 2 2 2 3 2 2 2" xfId="33268"/>
    <cellStyle name="Standard 3 5 2 3 2 2 2 3 2 3" xfId="24977"/>
    <cellStyle name="Standard 3 5 2 3 2 2 2 3 2 4" xfId="41559"/>
    <cellStyle name="Standard 3 5 2 3 2 2 2 3 2 5" xfId="50109"/>
    <cellStyle name="Standard 3 5 2 3 2 2 2 3 3" xfId="11660"/>
    <cellStyle name="Standard 3 5 2 3 2 2 2 3 3 2" xfId="28501"/>
    <cellStyle name="Standard 3 5 2 3 2 2 2 3 4" xfId="20210"/>
    <cellStyle name="Standard 3 5 2 3 2 2 2 3 5" xfId="36792"/>
    <cellStyle name="Standard 3 5 2 3 2 2 2 3 6" xfId="45342"/>
    <cellStyle name="Standard 3 5 2 3 2 2 2 4" xfId="7856"/>
    <cellStyle name="Standard 3 5 2 3 2 2 2 4 2" xfId="16424"/>
    <cellStyle name="Standard 3 5 2 3 2 2 2 4 2 2" xfId="33265"/>
    <cellStyle name="Standard 3 5 2 3 2 2 2 4 3" xfId="24974"/>
    <cellStyle name="Standard 3 5 2 3 2 2 2 4 4" xfId="41556"/>
    <cellStyle name="Standard 3 5 2 3 2 2 2 4 5" xfId="50106"/>
    <cellStyle name="Standard 3 5 2 3 2 2 2 5" xfId="9588"/>
    <cellStyle name="Standard 3 5 2 3 2 2 2 5 2" xfId="26429"/>
    <cellStyle name="Standard 3 5 2 3 2 2 2 6" xfId="18138"/>
    <cellStyle name="Standard 3 5 2 3 2 2 2 7" xfId="34720"/>
    <cellStyle name="Standard 3 5 2 3 2 2 2 8" xfId="43270"/>
    <cellStyle name="Standard 3 5 2 3 2 2 3" xfId="1535"/>
    <cellStyle name="Standard 3 5 2 3 2 2 3 2" xfId="3608"/>
    <cellStyle name="Standard 3 5 2 3 2 2 3 2 2" xfId="7861"/>
    <cellStyle name="Standard 3 5 2 3 2 2 3 2 2 2" xfId="16429"/>
    <cellStyle name="Standard 3 5 2 3 2 2 3 2 2 2 2" xfId="33270"/>
    <cellStyle name="Standard 3 5 2 3 2 2 3 2 2 3" xfId="24979"/>
    <cellStyle name="Standard 3 5 2 3 2 2 3 2 2 4" xfId="41561"/>
    <cellStyle name="Standard 3 5 2 3 2 2 3 2 2 5" xfId="50111"/>
    <cellStyle name="Standard 3 5 2 3 2 2 3 2 3" xfId="12178"/>
    <cellStyle name="Standard 3 5 2 3 2 2 3 2 3 2" xfId="29019"/>
    <cellStyle name="Standard 3 5 2 3 2 2 3 2 4" xfId="20728"/>
    <cellStyle name="Standard 3 5 2 3 2 2 3 2 5" xfId="37310"/>
    <cellStyle name="Standard 3 5 2 3 2 2 3 2 6" xfId="45860"/>
    <cellStyle name="Standard 3 5 2 3 2 2 3 3" xfId="7860"/>
    <cellStyle name="Standard 3 5 2 3 2 2 3 3 2" xfId="16428"/>
    <cellStyle name="Standard 3 5 2 3 2 2 3 3 2 2" xfId="33269"/>
    <cellStyle name="Standard 3 5 2 3 2 2 3 3 3" xfId="24978"/>
    <cellStyle name="Standard 3 5 2 3 2 2 3 3 4" xfId="41560"/>
    <cellStyle name="Standard 3 5 2 3 2 2 3 3 5" xfId="50110"/>
    <cellStyle name="Standard 3 5 2 3 2 2 3 4" xfId="10106"/>
    <cellStyle name="Standard 3 5 2 3 2 2 3 4 2" xfId="26947"/>
    <cellStyle name="Standard 3 5 2 3 2 2 3 5" xfId="18656"/>
    <cellStyle name="Standard 3 5 2 3 2 2 3 6" xfId="35238"/>
    <cellStyle name="Standard 3 5 2 3 2 2 3 7" xfId="43788"/>
    <cellStyle name="Standard 3 5 2 3 2 2 4" xfId="2572"/>
    <cellStyle name="Standard 3 5 2 3 2 2 4 2" xfId="7862"/>
    <cellStyle name="Standard 3 5 2 3 2 2 4 2 2" xfId="16430"/>
    <cellStyle name="Standard 3 5 2 3 2 2 4 2 2 2" xfId="33271"/>
    <cellStyle name="Standard 3 5 2 3 2 2 4 2 3" xfId="24980"/>
    <cellStyle name="Standard 3 5 2 3 2 2 4 2 4" xfId="41562"/>
    <cellStyle name="Standard 3 5 2 3 2 2 4 2 5" xfId="50112"/>
    <cellStyle name="Standard 3 5 2 3 2 2 4 3" xfId="11142"/>
    <cellStyle name="Standard 3 5 2 3 2 2 4 3 2" xfId="27983"/>
    <cellStyle name="Standard 3 5 2 3 2 2 4 4" xfId="19692"/>
    <cellStyle name="Standard 3 5 2 3 2 2 4 5" xfId="36274"/>
    <cellStyle name="Standard 3 5 2 3 2 2 4 6" xfId="44824"/>
    <cellStyle name="Standard 3 5 2 3 2 2 5" xfId="7855"/>
    <cellStyle name="Standard 3 5 2 3 2 2 5 2" xfId="16423"/>
    <cellStyle name="Standard 3 5 2 3 2 2 5 2 2" xfId="33264"/>
    <cellStyle name="Standard 3 5 2 3 2 2 5 3" xfId="24973"/>
    <cellStyle name="Standard 3 5 2 3 2 2 5 4" xfId="41555"/>
    <cellStyle name="Standard 3 5 2 3 2 2 5 5" xfId="50105"/>
    <cellStyle name="Standard 3 5 2 3 2 2 6" xfId="9070"/>
    <cellStyle name="Standard 3 5 2 3 2 2 6 2" xfId="25912"/>
    <cellStyle name="Standard 3 5 2 3 2 2 7" xfId="17620"/>
    <cellStyle name="Standard 3 5 2 3 2 2 8" xfId="34202"/>
    <cellStyle name="Standard 3 5 2 3 2 2 9" xfId="42752"/>
    <cellStyle name="Standard 3 5 2 3 2 3" xfId="758"/>
    <cellStyle name="Standard 3 5 2 3 2 3 2" xfId="1794"/>
    <cellStyle name="Standard 3 5 2 3 2 3 2 2" xfId="3867"/>
    <cellStyle name="Standard 3 5 2 3 2 3 2 2 2" xfId="7865"/>
    <cellStyle name="Standard 3 5 2 3 2 3 2 2 2 2" xfId="16433"/>
    <cellStyle name="Standard 3 5 2 3 2 3 2 2 2 2 2" xfId="33274"/>
    <cellStyle name="Standard 3 5 2 3 2 3 2 2 2 3" xfId="24983"/>
    <cellStyle name="Standard 3 5 2 3 2 3 2 2 2 4" xfId="41565"/>
    <cellStyle name="Standard 3 5 2 3 2 3 2 2 2 5" xfId="50115"/>
    <cellStyle name="Standard 3 5 2 3 2 3 2 2 3" xfId="12437"/>
    <cellStyle name="Standard 3 5 2 3 2 3 2 2 3 2" xfId="29278"/>
    <cellStyle name="Standard 3 5 2 3 2 3 2 2 4" xfId="20987"/>
    <cellStyle name="Standard 3 5 2 3 2 3 2 2 5" xfId="37569"/>
    <cellStyle name="Standard 3 5 2 3 2 3 2 2 6" xfId="46119"/>
    <cellStyle name="Standard 3 5 2 3 2 3 2 3" xfId="7864"/>
    <cellStyle name="Standard 3 5 2 3 2 3 2 3 2" xfId="16432"/>
    <cellStyle name="Standard 3 5 2 3 2 3 2 3 2 2" xfId="33273"/>
    <cellStyle name="Standard 3 5 2 3 2 3 2 3 3" xfId="24982"/>
    <cellStyle name="Standard 3 5 2 3 2 3 2 3 4" xfId="41564"/>
    <cellStyle name="Standard 3 5 2 3 2 3 2 3 5" xfId="50114"/>
    <cellStyle name="Standard 3 5 2 3 2 3 2 4" xfId="10365"/>
    <cellStyle name="Standard 3 5 2 3 2 3 2 4 2" xfId="27206"/>
    <cellStyle name="Standard 3 5 2 3 2 3 2 5" xfId="18915"/>
    <cellStyle name="Standard 3 5 2 3 2 3 2 6" xfId="35497"/>
    <cellStyle name="Standard 3 5 2 3 2 3 2 7" xfId="44047"/>
    <cellStyle name="Standard 3 5 2 3 2 3 3" xfId="2831"/>
    <cellStyle name="Standard 3 5 2 3 2 3 3 2" xfId="7866"/>
    <cellStyle name="Standard 3 5 2 3 2 3 3 2 2" xfId="16434"/>
    <cellStyle name="Standard 3 5 2 3 2 3 3 2 2 2" xfId="33275"/>
    <cellStyle name="Standard 3 5 2 3 2 3 3 2 3" xfId="24984"/>
    <cellStyle name="Standard 3 5 2 3 2 3 3 2 4" xfId="41566"/>
    <cellStyle name="Standard 3 5 2 3 2 3 3 2 5" xfId="50116"/>
    <cellStyle name="Standard 3 5 2 3 2 3 3 3" xfId="11401"/>
    <cellStyle name="Standard 3 5 2 3 2 3 3 3 2" xfId="28242"/>
    <cellStyle name="Standard 3 5 2 3 2 3 3 4" xfId="19951"/>
    <cellStyle name="Standard 3 5 2 3 2 3 3 5" xfId="36533"/>
    <cellStyle name="Standard 3 5 2 3 2 3 3 6" xfId="45083"/>
    <cellStyle name="Standard 3 5 2 3 2 3 4" xfId="7863"/>
    <cellStyle name="Standard 3 5 2 3 2 3 4 2" xfId="16431"/>
    <cellStyle name="Standard 3 5 2 3 2 3 4 2 2" xfId="33272"/>
    <cellStyle name="Standard 3 5 2 3 2 3 4 3" xfId="24981"/>
    <cellStyle name="Standard 3 5 2 3 2 3 4 4" xfId="41563"/>
    <cellStyle name="Standard 3 5 2 3 2 3 4 5" xfId="50113"/>
    <cellStyle name="Standard 3 5 2 3 2 3 5" xfId="9329"/>
    <cellStyle name="Standard 3 5 2 3 2 3 5 2" xfId="26170"/>
    <cellStyle name="Standard 3 5 2 3 2 3 6" xfId="17879"/>
    <cellStyle name="Standard 3 5 2 3 2 3 7" xfId="34461"/>
    <cellStyle name="Standard 3 5 2 3 2 3 8" xfId="43011"/>
    <cellStyle name="Standard 3 5 2 3 2 4" xfId="1276"/>
    <cellStyle name="Standard 3 5 2 3 2 4 2" xfId="3349"/>
    <cellStyle name="Standard 3 5 2 3 2 4 2 2" xfId="7868"/>
    <cellStyle name="Standard 3 5 2 3 2 4 2 2 2" xfId="16436"/>
    <cellStyle name="Standard 3 5 2 3 2 4 2 2 2 2" xfId="33277"/>
    <cellStyle name="Standard 3 5 2 3 2 4 2 2 3" xfId="24986"/>
    <cellStyle name="Standard 3 5 2 3 2 4 2 2 4" xfId="41568"/>
    <cellStyle name="Standard 3 5 2 3 2 4 2 2 5" xfId="50118"/>
    <cellStyle name="Standard 3 5 2 3 2 4 2 3" xfId="11919"/>
    <cellStyle name="Standard 3 5 2 3 2 4 2 3 2" xfId="28760"/>
    <cellStyle name="Standard 3 5 2 3 2 4 2 4" xfId="20469"/>
    <cellStyle name="Standard 3 5 2 3 2 4 2 5" xfId="37051"/>
    <cellStyle name="Standard 3 5 2 3 2 4 2 6" xfId="45601"/>
    <cellStyle name="Standard 3 5 2 3 2 4 3" xfId="7867"/>
    <cellStyle name="Standard 3 5 2 3 2 4 3 2" xfId="16435"/>
    <cellStyle name="Standard 3 5 2 3 2 4 3 2 2" xfId="33276"/>
    <cellStyle name="Standard 3 5 2 3 2 4 3 3" xfId="24985"/>
    <cellStyle name="Standard 3 5 2 3 2 4 3 4" xfId="41567"/>
    <cellStyle name="Standard 3 5 2 3 2 4 3 5" xfId="50117"/>
    <cellStyle name="Standard 3 5 2 3 2 4 4" xfId="9847"/>
    <cellStyle name="Standard 3 5 2 3 2 4 4 2" xfId="26688"/>
    <cellStyle name="Standard 3 5 2 3 2 4 5" xfId="18397"/>
    <cellStyle name="Standard 3 5 2 3 2 4 6" xfId="34979"/>
    <cellStyle name="Standard 3 5 2 3 2 4 7" xfId="43529"/>
    <cellStyle name="Standard 3 5 2 3 2 5" xfId="2313"/>
    <cellStyle name="Standard 3 5 2 3 2 5 2" xfId="7869"/>
    <cellStyle name="Standard 3 5 2 3 2 5 2 2" xfId="16437"/>
    <cellStyle name="Standard 3 5 2 3 2 5 2 2 2" xfId="33278"/>
    <cellStyle name="Standard 3 5 2 3 2 5 2 3" xfId="24987"/>
    <cellStyle name="Standard 3 5 2 3 2 5 2 4" xfId="41569"/>
    <cellStyle name="Standard 3 5 2 3 2 5 2 5" xfId="50119"/>
    <cellStyle name="Standard 3 5 2 3 2 5 3" xfId="10883"/>
    <cellStyle name="Standard 3 5 2 3 2 5 3 2" xfId="27724"/>
    <cellStyle name="Standard 3 5 2 3 2 5 4" xfId="19433"/>
    <cellStyle name="Standard 3 5 2 3 2 5 5" xfId="36015"/>
    <cellStyle name="Standard 3 5 2 3 2 5 6" xfId="44565"/>
    <cellStyle name="Standard 3 5 2 3 2 6" xfId="7854"/>
    <cellStyle name="Standard 3 5 2 3 2 6 2" xfId="16422"/>
    <cellStyle name="Standard 3 5 2 3 2 6 2 2" xfId="33263"/>
    <cellStyle name="Standard 3 5 2 3 2 6 3" xfId="24972"/>
    <cellStyle name="Standard 3 5 2 3 2 6 4" xfId="41554"/>
    <cellStyle name="Standard 3 5 2 3 2 6 5" xfId="50104"/>
    <cellStyle name="Standard 3 5 2 3 2 7" xfId="8551"/>
    <cellStyle name="Standard 3 5 2 3 2 7 2" xfId="17102"/>
    <cellStyle name="Standard 3 5 2 3 2 7 3" xfId="25652"/>
    <cellStyle name="Standard 3 5 2 3 2 7 4" xfId="42234"/>
    <cellStyle name="Standard 3 5 2 3 2 7 5" xfId="50784"/>
    <cellStyle name="Standard 3 5 2 3 2 8" xfId="8811"/>
    <cellStyle name="Standard 3 5 2 3 2 9" xfId="17361"/>
    <cellStyle name="Standard 3 5 2 3 3" xfId="371"/>
    <cellStyle name="Standard 3 5 2 3 3 2" xfId="889"/>
    <cellStyle name="Standard 3 5 2 3 3 2 2" xfId="1925"/>
    <cellStyle name="Standard 3 5 2 3 3 2 2 2" xfId="3998"/>
    <cellStyle name="Standard 3 5 2 3 3 2 2 2 2" xfId="7873"/>
    <cellStyle name="Standard 3 5 2 3 3 2 2 2 2 2" xfId="16441"/>
    <cellStyle name="Standard 3 5 2 3 3 2 2 2 2 2 2" xfId="33282"/>
    <cellStyle name="Standard 3 5 2 3 3 2 2 2 2 3" xfId="24991"/>
    <cellStyle name="Standard 3 5 2 3 3 2 2 2 2 4" xfId="41573"/>
    <cellStyle name="Standard 3 5 2 3 3 2 2 2 2 5" xfId="50123"/>
    <cellStyle name="Standard 3 5 2 3 3 2 2 2 3" xfId="12568"/>
    <cellStyle name="Standard 3 5 2 3 3 2 2 2 3 2" xfId="29409"/>
    <cellStyle name="Standard 3 5 2 3 3 2 2 2 4" xfId="21118"/>
    <cellStyle name="Standard 3 5 2 3 3 2 2 2 5" xfId="37700"/>
    <cellStyle name="Standard 3 5 2 3 3 2 2 2 6" xfId="46250"/>
    <cellStyle name="Standard 3 5 2 3 3 2 2 3" xfId="7872"/>
    <cellStyle name="Standard 3 5 2 3 3 2 2 3 2" xfId="16440"/>
    <cellStyle name="Standard 3 5 2 3 3 2 2 3 2 2" xfId="33281"/>
    <cellStyle name="Standard 3 5 2 3 3 2 2 3 3" xfId="24990"/>
    <cellStyle name="Standard 3 5 2 3 3 2 2 3 4" xfId="41572"/>
    <cellStyle name="Standard 3 5 2 3 3 2 2 3 5" xfId="50122"/>
    <cellStyle name="Standard 3 5 2 3 3 2 2 4" xfId="10496"/>
    <cellStyle name="Standard 3 5 2 3 3 2 2 4 2" xfId="27337"/>
    <cellStyle name="Standard 3 5 2 3 3 2 2 5" xfId="19046"/>
    <cellStyle name="Standard 3 5 2 3 3 2 2 6" xfId="35628"/>
    <cellStyle name="Standard 3 5 2 3 3 2 2 7" xfId="44178"/>
    <cellStyle name="Standard 3 5 2 3 3 2 3" xfId="2962"/>
    <cellStyle name="Standard 3 5 2 3 3 2 3 2" xfId="7874"/>
    <cellStyle name="Standard 3 5 2 3 3 2 3 2 2" xfId="16442"/>
    <cellStyle name="Standard 3 5 2 3 3 2 3 2 2 2" xfId="33283"/>
    <cellStyle name="Standard 3 5 2 3 3 2 3 2 3" xfId="24992"/>
    <cellStyle name="Standard 3 5 2 3 3 2 3 2 4" xfId="41574"/>
    <cellStyle name="Standard 3 5 2 3 3 2 3 2 5" xfId="50124"/>
    <cellStyle name="Standard 3 5 2 3 3 2 3 3" xfId="11532"/>
    <cellStyle name="Standard 3 5 2 3 3 2 3 3 2" xfId="28373"/>
    <cellStyle name="Standard 3 5 2 3 3 2 3 4" xfId="20082"/>
    <cellStyle name="Standard 3 5 2 3 3 2 3 5" xfId="36664"/>
    <cellStyle name="Standard 3 5 2 3 3 2 3 6" xfId="45214"/>
    <cellStyle name="Standard 3 5 2 3 3 2 4" xfId="7871"/>
    <cellStyle name="Standard 3 5 2 3 3 2 4 2" xfId="16439"/>
    <cellStyle name="Standard 3 5 2 3 3 2 4 2 2" xfId="33280"/>
    <cellStyle name="Standard 3 5 2 3 3 2 4 3" xfId="24989"/>
    <cellStyle name="Standard 3 5 2 3 3 2 4 4" xfId="41571"/>
    <cellStyle name="Standard 3 5 2 3 3 2 4 5" xfId="50121"/>
    <cellStyle name="Standard 3 5 2 3 3 2 5" xfId="9460"/>
    <cellStyle name="Standard 3 5 2 3 3 2 5 2" xfId="26301"/>
    <cellStyle name="Standard 3 5 2 3 3 2 6" xfId="18010"/>
    <cellStyle name="Standard 3 5 2 3 3 2 7" xfId="34592"/>
    <cellStyle name="Standard 3 5 2 3 3 2 8" xfId="43142"/>
    <cellStyle name="Standard 3 5 2 3 3 3" xfId="1407"/>
    <cellStyle name="Standard 3 5 2 3 3 3 2" xfId="3480"/>
    <cellStyle name="Standard 3 5 2 3 3 3 2 2" xfId="7876"/>
    <cellStyle name="Standard 3 5 2 3 3 3 2 2 2" xfId="16444"/>
    <cellStyle name="Standard 3 5 2 3 3 3 2 2 2 2" xfId="33285"/>
    <cellStyle name="Standard 3 5 2 3 3 3 2 2 3" xfId="24994"/>
    <cellStyle name="Standard 3 5 2 3 3 3 2 2 4" xfId="41576"/>
    <cellStyle name="Standard 3 5 2 3 3 3 2 2 5" xfId="50126"/>
    <cellStyle name="Standard 3 5 2 3 3 3 2 3" xfId="12050"/>
    <cellStyle name="Standard 3 5 2 3 3 3 2 3 2" xfId="28891"/>
    <cellStyle name="Standard 3 5 2 3 3 3 2 4" xfId="20600"/>
    <cellStyle name="Standard 3 5 2 3 3 3 2 5" xfId="37182"/>
    <cellStyle name="Standard 3 5 2 3 3 3 2 6" xfId="45732"/>
    <cellStyle name="Standard 3 5 2 3 3 3 3" xfId="7875"/>
    <cellStyle name="Standard 3 5 2 3 3 3 3 2" xfId="16443"/>
    <cellStyle name="Standard 3 5 2 3 3 3 3 2 2" xfId="33284"/>
    <cellStyle name="Standard 3 5 2 3 3 3 3 3" xfId="24993"/>
    <cellStyle name="Standard 3 5 2 3 3 3 3 4" xfId="41575"/>
    <cellStyle name="Standard 3 5 2 3 3 3 3 5" xfId="50125"/>
    <cellStyle name="Standard 3 5 2 3 3 3 4" xfId="9978"/>
    <cellStyle name="Standard 3 5 2 3 3 3 4 2" xfId="26819"/>
    <cellStyle name="Standard 3 5 2 3 3 3 5" xfId="18528"/>
    <cellStyle name="Standard 3 5 2 3 3 3 6" xfId="35110"/>
    <cellStyle name="Standard 3 5 2 3 3 3 7" xfId="43660"/>
    <cellStyle name="Standard 3 5 2 3 3 4" xfId="2444"/>
    <cellStyle name="Standard 3 5 2 3 3 4 2" xfId="7877"/>
    <cellStyle name="Standard 3 5 2 3 3 4 2 2" xfId="16445"/>
    <cellStyle name="Standard 3 5 2 3 3 4 2 2 2" xfId="33286"/>
    <cellStyle name="Standard 3 5 2 3 3 4 2 3" xfId="24995"/>
    <cellStyle name="Standard 3 5 2 3 3 4 2 4" xfId="41577"/>
    <cellStyle name="Standard 3 5 2 3 3 4 2 5" xfId="50127"/>
    <cellStyle name="Standard 3 5 2 3 3 4 3" xfId="11014"/>
    <cellStyle name="Standard 3 5 2 3 3 4 3 2" xfId="27855"/>
    <cellStyle name="Standard 3 5 2 3 3 4 4" xfId="19564"/>
    <cellStyle name="Standard 3 5 2 3 3 4 5" xfId="36146"/>
    <cellStyle name="Standard 3 5 2 3 3 4 6" xfId="44696"/>
    <cellStyle name="Standard 3 5 2 3 3 5" xfId="7870"/>
    <cellStyle name="Standard 3 5 2 3 3 5 2" xfId="16438"/>
    <cellStyle name="Standard 3 5 2 3 3 5 2 2" xfId="33279"/>
    <cellStyle name="Standard 3 5 2 3 3 5 3" xfId="24988"/>
    <cellStyle name="Standard 3 5 2 3 3 5 4" xfId="41570"/>
    <cellStyle name="Standard 3 5 2 3 3 5 5" xfId="50120"/>
    <cellStyle name="Standard 3 5 2 3 3 6" xfId="8942"/>
    <cellStyle name="Standard 3 5 2 3 3 6 2" xfId="25784"/>
    <cellStyle name="Standard 3 5 2 3 3 7" xfId="17492"/>
    <cellStyle name="Standard 3 5 2 3 3 8" xfId="34074"/>
    <cellStyle name="Standard 3 5 2 3 3 9" xfId="42624"/>
    <cellStyle name="Standard 3 5 2 3 4" xfId="630"/>
    <cellStyle name="Standard 3 5 2 3 4 2" xfId="1666"/>
    <cellStyle name="Standard 3 5 2 3 4 2 2" xfId="3739"/>
    <cellStyle name="Standard 3 5 2 3 4 2 2 2" xfId="7880"/>
    <cellStyle name="Standard 3 5 2 3 4 2 2 2 2" xfId="16448"/>
    <cellStyle name="Standard 3 5 2 3 4 2 2 2 2 2" xfId="33289"/>
    <cellStyle name="Standard 3 5 2 3 4 2 2 2 3" xfId="24998"/>
    <cellStyle name="Standard 3 5 2 3 4 2 2 2 4" xfId="41580"/>
    <cellStyle name="Standard 3 5 2 3 4 2 2 2 5" xfId="50130"/>
    <cellStyle name="Standard 3 5 2 3 4 2 2 3" xfId="12309"/>
    <cellStyle name="Standard 3 5 2 3 4 2 2 3 2" xfId="29150"/>
    <cellStyle name="Standard 3 5 2 3 4 2 2 4" xfId="20859"/>
    <cellStyle name="Standard 3 5 2 3 4 2 2 5" xfId="37441"/>
    <cellStyle name="Standard 3 5 2 3 4 2 2 6" xfId="45991"/>
    <cellStyle name="Standard 3 5 2 3 4 2 3" xfId="7879"/>
    <cellStyle name="Standard 3 5 2 3 4 2 3 2" xfId="16447"/>
    <cellStyle name="Standard 3 5 2 3 4 2 3 2 2" xfId="33288"/>
    <cellStyle name="Standard 3 5 2 3 4 2 3 3" xfId="24997"/>
    <cellStyle name="Standard 3 5 2 3 4 2 3 4" xfId="41579"/>
    <cellStyle name="Standard 3 5 2 3 4 2 3 5" xfId="50129"/>
    <cellStyle name="Standard 3 5 2 3 4 2 4" xfId="10237"/>
    <cellStyle name="Standard 3 5 2 3 4 2 4 2" xfId="27078"/>
    <cellStyle name="Standard 3 5 2 3 4 2 5" xfId="18787"/>
    <cellStyle name="Standard 3 5 2 3 4 2 6" xfId="35369"/>
    <cellStyle name="Standard 3 5 2 3 4 2 7" xfId="43919"/>
    <cellStyle name="Standard 3 5 2 3 4 3" xfId="2703"/>
    <cellStyle name="Standard 3 5 2 3 4 3 2" xfId="7881"/>
    <cellStyle name="Standard 3 5 2 3 4 3 2 2" xfId="16449"/>
    <cellStyle name="Standard 3 5 2 3 4 3 2 2 2" xfId="33290"/>
    <cellStyle name="Standard 3 5 2 3 4 3 2 3" xfId="24999"/>
    <cellStyle name="Standard 3 5 2 3 4 3 2 4" xfId="41581"/>
    <cellStyle name="Standard 3 5 2 3 4 3 2 5" xfId="50131"/>
    <cellStyle name="Standard 3 5 2 3 4 3 3" xfId="11273"/>
    <cellStyle name="Standard 3 5 2 3 4 3 3 2" xfId="28114"/>
    <cellStyle name="Standard 3 5 2 3 4 3 4" xfId="19823"/>
    <cellStyle name="Standard 3 5 2 3 4 3 5" xfId="36405"/>
    <cellStyle name="Standard 3 5 2 3 4 3 6" xfId="44955"/>
    <cellStyle name="Standard 3 5 2 3 4 4" xfId="7878"/>
    <cellStyle name="Standard 3 5 2 3 4 4 2" xfId="16446"/>
    <cellStyle name="Standard 3 5 2 3 4 4 2 2" xfId="33287"/>
    <cellStyle name="Standard 3 5 2 3 4 4 3" xfId="24996"/>
    <cellStyle name="Standard 3 5 2 3 4 4 4" xfId="41578"/>
    <cellStyle name="Standard 3 5 2 3 4 4 5" xfId="50128"/>
    <cellStyle name="Standard 3 5 2 3 4 5" xfId="9201"/>
    <cellStyle name="Standard 3 5 2 3 4 5 2" xfId="26042"/>
    <cellStyle name="Standard 3 5 2 3 4 6" xfId="17751"/>
    <cellStyle name="Standard 3 5 2 3 4 7" xfId="34333"/>
    <cellStyle name="Standard 3 5 2 3 4 8" xfId="42883"/>
    <cellStyle name="Standard 3 5 2 3 5" xfId="1148"/>
    <cellStyle name="Standard 3 5 2 3 5 2" xfId="3221"/>
    <cellStyle name="Standard 3 5 2 3 5 2 2" xfId="7883"/>
    <cellStyle name="Standard 3 5 2 3 5 2 2 2" xfId="16451"/>
    <cellStyle name="Standard 3 5 2 3 5 2 2 2 2" xfId="33292"/>
    <cellStyle name="Standard 3 5 2 3 5 2 2 3" xfId="25001"/>
    <cellStyle name="Standard 3 5 2 3 5 2 2 4" xfId="41583"/>
    <cellStyle name="Standard 3 5 2 3 5 2 2 5" xfId="50133"/>
    <cellStyle name="Standard 3 5 2 3 5 2 3" xfId="11791"/>
    <cellStyle name="Standard 3 5 2 3 5 2 3 2" xfId="28632"/>
    <cellStyle name="Standard 3 5 2 3 5 2 4" xfId="20341"/>
    <cellStyle name="Standard 3 5 2 3 5 2 5" xfId="36923"/>
    <cellStyle name="Standard 3 5 2 3 5 2 6" xfId="45473"/>
    <cellStyle name="Standard 3 5 2 3 5 3" xfId="7882"/>
    <cellStyle name="Standard 3 5 2 3 5 3 2" xfId="16450"/>
    <cellStyle name="Standard 3 5 2 3 5 3 2 2" xfId="33291"/>
    <cellStyle name="Standard 3 5 2 3 5 3 3" xfId="25000"/>
    <cellStyle name="Standard 3 5 2 3 5 3 4" xfId="41582"/>
    <cellStyle name="Standard 3 5 2 3 5 3 5" xfId="50132"/>
    <cellStyle name="Standard 3 5 2 3 5 4" xfId="9719"/>
    <cellStyle name="Standard 3 5 2 3 5 4 2" xfId="26560"/>
    <cellStyle name="Standard 3 5 2 3 5 5" xfId="18269"/>
    <cellStyle name="Standard 3 5 2 3 5 6" xfId="34851"/>
    <cellStyle name="Standard 3 5 2 3 5 7" xfId="43401"/>
    <cellStyle name="Standard 3 5 2 3 6" xfId="2185"/>
    <cellStyle name="Standard 3 5 2 3 6 2" xfId="7884"/>
    <cellStyle name="Standard 3 5 2 3 6 2 2" xfId="16452"/>
    <cellStyle name="Standard 3 5 2 3 6 2 2 2" xfId="33293"/>
    <cellStyle name="Standard 3 5 2 3 6 2 3" xfId="25002"/>
    <cellStyle name="Standard 3 5 2 3 6 2 4" xfId="41584"/>
    <cellStyle name="Standard 3 5 2 3 6 2 5" xfId="50134"/>
    <cellStyle name="Standard 3 5 2 3 6 3" xfId="10755"/>
    <cellStyle name="Standard 3 5 2 3 6 3 2" xfId="27596"/>
    <cellStyle name="Standard 3 5 2 3 6 4" xfId="19305"/>
    <cellStyle name="Standard 3 5 2 3 6 5" xfId="35887"/>
    <cellStyle name="Standard 3 5 2 3 6 6" xfId="44437"/>
    <cellStyle name="Standard 3 5 2 3 7" xfId="7853"/>
    <cellStyle name="Standard 3 5 2 3 7 2" xfId="16421"/>
    <cellStyle name="Standard 3 5 2 3 7 2 2" xfId="33262"/>
    <cellStyle name="Standard 3 5 2 3 7 3" xfId="24971"/>
    <cellStyle name="Standard 3 5 2 3 7 4" xfId="41553"/>
    <cellStyle name="Standard 3 5 2 3 7 5" xfId="50103"/>
    <cellStyle name="Standard 3 5 2 3 8" xfId="8423"/>
    <cellStyle name="Standard 3 5 2 3 8 2" xfId="16974"/>
    <cellStyle name="Standard 3 5 2 3 8 3" xfId="25524"/>
    <cellStyle name="Standard 3 5 2 3 8 4" xfId="42106"/>
    <cellStyle name="Standard 3 5 2 3 8 5" xfId="50656"/>
    <cellStyle name="Standard 3 5 2 3 9" xfId="8683"/>
    <cellStyle name="Standard 3 5 2 4" xfId="171"/>
    <cellStyle name="Standard 3 5 2 4 10" xfId="33879"/>
    <cellStyle name="Standard 3 5 2 4 11" xfId="42429"/>
    <cellStyle name="Standard 3 5 2 4 2" xfId="435"/>
    <cellStyle name="Standard 3 5 2 4 2 2" xfId="953"/>
    <cellStyle name="Standard 3 5 2 4 2 2 2" xfId="1989"/>
    <cellStyle name="Standard 3 5 2 4 2 2 2 2" xfId="4062"/>
    <cellStyle name="Standard 3 5 2 4 2 2 2 2 2" xfId="7889"/>
    <cellStyle name="Standard 3 5 2 4 2 2 2 2 2 2" xfId="16457"/>
    <cellStyle name="Standard 3 5 2 4 2 2 2 2 2 2 2" xfId="33298"/>
    <cellStyle name="Standard 3 5 2 4 2 2 2 2 2 3" xfId="25007"/>
    <cellStyle name="Standard 3 5 2 4 2 2 2 2 2 4" xfId="41589"/>
    <cellStyle name="Standard 3 5 2 4 2 2 2 2 2 5" xfId="50139"/>
    <cellStyle name="Standard 3 5 2 4 2 2 2 2 3" xfId="12632"/>
    <cellStyle name="Standard 3 5 2 4 2 2 2 2 3 2" xfId="29473"/>
    <cellStyle name="Standard 3 5 2 4 2 2 2 2 4" xfId="21182"/>
    <cellStyle name="Standard 3 5 2 4 2 2 2 2 5" xfId="37764"/>
    <cellStyle name="Standard 3 5 2 4 2 2 2 2 6" xfId="46314"/>
    <cellStyle name="Standard 3 5 2 4 2 2 2 3" xfId="7888"/>
    <cellStyle name="Standard 3 5 2 4 2 2 2 3 2" xfId="16456"/>
    <cellStyle name="Standard 3 5 2 4 2 2 2 3 2 2" xfId="33297"/>
    <cellStyle name="Standard 3 5 2 4 2 2 2 3 3" xfId="25006"/>
    <cellStyle name="Standard 3 5 2 4 2 2 2 3 4" xfId="41588"/>
    <cellStyle name="Standard 3 5 2 4 2 2 2 3 5" xfId="50138"/>
    <cellStyle name="Standard 3 5 2 4 2 2 2 4" xfId="10560"/>
    <cellStyle name="Standard 3 5 2 4 2 2 2 4 2" xfId="27401"/>
    <cellStyle name="Standard 3 5 2 4 2 2 2 5" xfId="19110"/>
    <cellStyle name="Standard 3 5 2 4 2 2 2 6" xfId="35692"/>
    <cellStyle name="Standard 3 5 2 4 2 2 2 7" xfId="44242"/>
    <cellStyle name="Standard 3 5 2 4 2 2 3" xfId="3026"/>
    <cellStyle name="Standard 3 5 2 4 2 2 3 2" xfId="7890"/>
    <cellStyle name="Standard 3 5 2 4 2 2 3 2 2" xfId="16458"/>
    <cellStyle name="Standard 3 5 2 4 2 2 3 2 2 2" xfId="33299"/>
    <cellStyle name="Standard 3 5 2 4 2 2 3 2 3" xfId="25008"/>
    <cellStyle name="Standard 3 5 2 4 2 2 3 2 4" xfId="41590"/>
    <cellStyle name="Standard 3 5 2 4 2 2 3 2 5" xfId="50140"/>
    <cellStyle name="Standard 3 5 2 4 2 2 3 3" xfId="11596"/>
    <cellStyle name="Standard 3 5 2 4 2 2 3 3 2" xfId="28437"/>
    <cellStyle name="Standard 3 5 2 4 2 2 3 4" xfId="20146"/>
    <cellStyle name="Standard 3 5 2 4 2 2 3 5" xfId="36728"/>
    <cellStyle name="Standard 3 5 2 4 2 2 3 6" xfId="45278"/>
    <cellStyle name="Standard 3 5 2 4 2 2 4" xfId="7887"/>
    <cellStyle name="Standard 3 5 2 4 2 2 4 2" xfId="16455"/>
    <cellStyle name="Standard 3 5 2 4 2 2 4 2 2" xfId="33296"/>
    <cellStyle name="Standard 3 5 2 4 2 2 4 3" xfId="25005"/>
    <cellStyle name="Standard 3 5 2 4 2 2 4 4" xfId="41587"/>
    <cellStyle name="Standard 3 5 2 4 2 2 4 5" xfId="50137"/>
    <cellStyle name="Standard 3 5 2 4 2 2 5" xfId="9524"/>
    <cellStyle name="Standard 3 5 2 4 2 2 5 2" xfId="26365"/>
    <cellStyle name="Standard 3 5 2 4 2 2 6" xfId="18074"/>
    <cellStyle name="Standard 3 5 2 4 2 2 7" xfId="34656"/>
    <cellStyle name="Standard 3 5 2 4 2 2 8" xfId="43206"/>
    <cellStyle name="Standard 3 5 2 4 2 3" xfId="1471"/>
    <cellStyle name="Standard 3 5 2 4 2 3 2" xfId="3544"/>
    <cellStyle name="Standard 3 5 2 4 2 3 2 2" xfId="7892"/>
    <cellStyle name="Standard 3 5 2 4 2 3 2 2 2" xfId="16460"/>
    <cellStyle name="Standard 3 5 2 4 2 3 2 2 2 2" xfId="33301"/>
    <cellStyle name="Standard 3 5 2 4 2 3 2 2 3" xfId="25010"/>
    <cellStyle name="Standard 3 5 2 4 2 3 2 2 4" xfId="41592"/>
    <cellStyle name="Standard 3 5 2 4 2 3 2 2 5" xfId="50142"/>
    <cellStyle name="Standard 3 5 2 4 2 3 2 3" xfId="12114"/>
    <cellStyle name="Standard 3 5 2 4 2 3 2 3 2" xfId="28955"/>
    <cellStyle name="Standard 3 5 2 4 2 3 2 4" xfId="20664"/>
    <cellStyle name="Standard 3 5 2 4 2 3 2 5" xfId="37246"/>
    <cellStyle name="Standard 3 5 2 4 2 3 2 6" xfId="45796"/>
    <cellStyle name="Standard 3 5 2 4 2 3 3" xfId="7891"/>
    <cellStyle name="Standard 3 5 2 4 2 3 3 2" xfId="16459"/>
    <cellStyle name="Standard 3 5 2 4 2 3 3 2 2" xfId="33300"/>
    <cellStyle name="Standard 3 5 2 4 2 3 3 3" xfId="25009"/>
    <cellStyle name="Standard 3 5 2 4 2 3 3 4" xfId="41591"/>
    <cellStyle name="Standard 3 5 2 4 2 3 3 5" xfId="50141"/>
    <cellStyle name="Standard 3 5 2 4 2 3 4" xfId="10042"/>
    <cellStyle name="Standard 3 5 2 4 2 3 4 2" xfId="26883"/>
    <cellStyle name="Standard 3 5 2 4 2 3 5" xfId="18592"/>
    <cellStyle name="Standard 3 5 2 4 2 3 6" xfId="35174"/>
    <cellStyle name="Standard 3 5 2 4 2 3 7" xfId="43724"/>
    <cellStyle name="Standard 3 5 2 4 2 4" xfId="2508"/>
    <cellStyle name="Standard 3 5 2 4 2 4 2" xfId="7893"/>
    <cellStyle name="Standard 3 5 2 4 2 4 2 2" xfId="16461"/>
    <cellStyle name="Standard 3 5 2 4 2 4 2 2 2" xfId="33302"/>
    <cellStyle name="Standard 3 5 2 4 2 4 2 3" xfId="25011"/>
    <cellStyle name="Standard 3 5 2 4 2 4 2 4" xfId="41593"/>
    <cellStyle name="Standard 3 5 2 4 2 4 2 5" xfId="50143"/>
    <cellStyle name="Standard 3 5 2 4 2 4 3" xfId="11078"/>
    <cellStyle name="Standard 3 5 2 4 2 4 3 2" xfId="27919"/>
    <cellStyle name="Standard 3 5 2 4 2 4 4" xfId="19628"/>
    <cellStyle name="Standard 3 5 2 4 2 4 5" xfId="36210"/>
    <cellStyle name="Standard 3 5 2 4 2 4 6" xfId="44760"/>
    <cellStyle name="Standard 3 5 2 4 2 5" xfId="7886"/>
    <cellStyle name="Standard 3 5 2 4 2 5 2" xfId="16454"/>
    <cellStyle name="Standard 3 5 2 4 2 5 2 2" xfId="33295"/>
    <cellStyle name="Standard 3 5 2 4 2 5 3" xfId="25004"/>
    <cellStyle name="Standard 3 5 2 4 2 5 4" xfId="41586"/>
    <cellStyle name="Standard 3 5 2 4 2 5 5" xfId="50136"/>
    <cellStyle name="Standard 3 5 2 4 2 6" xfId="9006"/>
    <cellStyle name="Standard 3 5 2 4 2 6 2" xfId="25848"/>
    <cellStyle name="Standard 3 5 2 4 2 7" xfId="17556"/>
    <cellStyle name="Standard 3 5 2 4 2 8" xfId="34138"/>
    <cellStyle name="Standard 3 5 2 4 2 9" xfId="42688"/>
    <cellStyle name="Standard 3 5 2 4 3" xfId="694"/>
    <cellStyle name="Standard 3 5 2 4 3 2" xfId="1730"/>
    <cellStyle name="Standard 3 5 2 4 3 2 2" xfId="3803"/>
    <cellStyle name="Standard 3 5 2 4 3 2 2 2" xfId="7896"/>
    <cellStyle name="Standard 3 5 2 4 3 2 2 2 2" xfId="16464"/>
    <cellStyle name="Standard 3 5 2 4 3 2 2 2 2 2" xfId="33305"/>
    <cellStyle name="Standard 3 5 2 4 3 2 2 2 3" xfId="25014"/>
    <cellStyle name="Standard 3 5 2 4 3 2 2 2 4" xfId="41596"/>
    <cellStyle name="Standard 3 5 2 4 3 2 2 2 5" xfId="50146"/>
    <cellStyle name="Standard 3 5 2 4 3 2 2 3" xfId="12373"/>
    <cellStyle name="Standard 3 5 2 4 3 2 2 3 2" xfId="29214"/>
    <cellStyle name="Standard 3 5 2 4 3 2 2 4" xfId="20923"/>
    <cellStyle name="Standard 3 5 2 4 3 2 2 5" xfId="37505"/>
    <cellStyle name="Standard 3 5 2 4 3 2 2 6" xfId="46055"/>
    <cellStyle name="Standard 3 5 2 4 3 2 3" xfId="7895"/>
    <cellStyle name="Standard 3 5 2 4 3 2 3 2" xfId="16463"/>
    <cellStyle name="Standard 3 5 2 4 3 2 3 2 2" xfId="33304"/>
    <cellStyle name="Standard 3 5 2 4 3 2 3 3" xfId="25013"/>
    <cellStyle name="Standard 3 5 2 4 3 2 3 4" xfId="41595"/>
    <cellStyle name="Standard 3 5 2 4 3 2 3 5" xfId="50145"/>
    <cellStyle name="Standard 3 5 2 4 3 2 4" xfId="10301"/>
    <cellStyle name="Standard 3 5 2 4 3 2 4 2" xfId="27142"/>
    <cellStyle name="Standard 3 5 2 4 3 2 5" xfId="18851"/>
    <cellStyle name="Standard 3 5 2 4 3 2 6" xfId="35433"/>
    <cellStyle name="Standard 3 5 2 4 3 2 7" xfId="43983"/>
    <cellStyle name="Standard 3 5 2 4 3 3" xfId="2767"/>
    <cellStyle name="Standard 3 5 2 4 3 3 2" xfId="7897"/>
    <cellStyle name="Standard 3 5 2 4 3 3 2 2" xfId="16465"/>
    <cellStyle name="Standard 3 5 2 4 3 3 2 2 2" xfId="33306"/>
    <cellStyle name="Standard 3 5 2 4 3 3 2 3" xfId="25015"/>
    <cellStyle name="Standard 3 5 2 4 3 3 2 4" xfId="41597"/>
    <cellStyle name="Standard 3 5 2 4 3 3 2 5" xfId="50147"/>
    <cellStyle name="Standard 3 5 2 4 3 3 3" xfId="11337"/>
    <cellStyle name="Standard 3 5 2 4 3 3 3 2" xfId="28178"/>
    <cellStyle name="Standard 3 5 2 4 3 3 4" xfId="19887"/>
    <cellStyle name="Standard 3 5 2 4 3 3 5" xfId="36469"/>
    <cellStyle name="Standard 3 5 2 4 3 3 6" xfId="45019"/>
    <cellStyle name="Standard 3 5 2 4 3 4" xfId="7894"/>
    <cellStyle name="Standard 3 5 2 4 3 4 2" xfId="16462"/>
    <cellStyle name="Standard 3 5 2 4 3 4 2 2" xfId="33303"/>
    <cellStyle name="Standard 3 5 2 4 3 4 3" xfId="25012"/>
    <cellStyle name="Standard 3 5 2 4 3 4 4" xfId="41594"/>
    <cellStyle name="Standard 3 5 2 4 3 4 5" xfId="50144"/>
    <cellStyle name="Standard 3 5 2 4 3 5" xfId="9265"/>
    <cellStyle name="Standard 3 5 2 4 3 5 2" xfId="26106"/>
    <cellStyle name="Standard 3 5 2 4 3 6" xfId="17815"/>
    <cellStyle name="Standard 3 5 2 4 3 7" xfId="34397"/>
    <cellStyle name="Standard 3 5 2 4 3 8" xfId="42947"/>
    <cellStyle name="Standard 3 5 2 4 4" xfId="1212"/>
    <cellStyle name="Standard 3 5 2 4 4 2" xfId="3285"/>
    <cellStyle name="Standard 3 5 2 4 4 2 2" xfId="7899"/>
    <cellStyle name="Standard 3 5 2 4 4 2 2 2" xfId="16467"/>
    <cellStyle name="Standard 3 5 2 4 4 2 2 2 2" xfId="33308"/>
    <cellStyle name="Standard 3 5 2 4 4 2 2 3" xfId="25017"/>
    <cellStyle name="Standard 3 5 2 4 4 2 2 4" xfId="41599"/>
    <cellStyle name="Standard 3 5 2 4 4 2 2 5" xfId="50149"/>
    <cellStyle name="Standard 3 5 2 4 4 2 3" xfId="11855"/>
    <cellStyle name="Standard 3 5 2 4 4 2 3 2" xfId="28696"/>
    <cellStyle name="Standard 3 5 2 4 4 2 4" xfId="20405"/>
    <cellStyle name="Standard 3 5 2 4 4 2 5" xfId="36987"/>
    <cellStyle name="Standard 3 5 2 4 4 2 6" xfId="45537"/>
    <cellStyle name="Standard 3 5 2 4 4 3" xfId="7898"/>
    <cellStyle name="Standard 3 5 2 4 4 3 2" xfId="16466"/>
    <cellStyle name="Standard 3 5 2 4 4 3 2 2" xfId="33307"/>
    <cellStyle name="Standard 3 5 2 4 4 3 3" xfId="25016"/>
    <cellStyle name="Standard 3 5 2 4 4 3 4" xfId="41598"/>
    <cellStyle name="Standard 3 5 2 4 4 3 5" xfId="50148"/>
    <cellStyle name="Standard 3 5 2 4 4 4" xfId="9783"/>
    <cellStyle name="Standard 3 5 2 4 4 4 2" xfId="26624"/>
    <cellStyle name="Standard 3 5 2 4 4 5" xfId="18333"/>
    <cellStyle name="Standard 3 5 2 4 4 6" xfId="34915"/>
    <cellStyle name="Standard 3 5 2 4 4 7" xfId="43465"/>
    <cellStyle name="Standard 3 5 2 4 5" xfId="2249"/>
    <cellStyle name="Standard 3 5 2 4 5 2" xfId="7900"/>
    <cellStyle name="Standard 3 5 2 4 5 2 2" xfId="16468"/>
    <cellStyle name="Standard 3 5 2 4 5 2 2 2" xfId="33309"/>
    <cellStyle name="Standard 3 5 2 4 5 2 3" xfId="25018"/>
    <cellStyle name="Standard 3 5 2 4 5 2 4" xfId="41600"/>
    <cellStyle name="Standard 3 5 2 4 5 2 5" xfId="50150"/>
    <cellStyle name="Standard 3 5 2 4 5 3" xfId="10819"/>
    <cellStyle name="Standard 3 5 2 4 5 3 2" xfId="27660"/>
    <cellStyle name="Standard 3 5 2 4 5 4" xfId="19369"/>
    <cellStyle name="Standard 3 5 2 4 5 5" xfId="35951"/>
    <cellStyle name="Standard 3 5 2 4 5 6" xfId="44501"/>
    <cellStyle name="Standard 3 5 2 4 6" xfId="7885"/>
    <cellStyle name="Standard 3 5 2 4 6 2" xfId="16453"/>
    <cellStyle name="Standard 3 5 2 4 6 2 2" xfId="33294"/>
    <cellStyle name="Standard 3 5 2 4 6 3" xfId="25003"/>
    <cellStyle name="Standard 3 5 2 4 6 4" xfId="41585"/>
    <cellStyle name="Standard 3 5 2 4 6 5" xfId="50135"/>
    <cellStyle name="Standard 3 5 2 4 7" xfId="8487"/>
    <cellStyle name="Standard 3 5 2 4 7 2" xfId="17038"/>
    <cellStyle name="Standard 3 5 2 4 7 3" xfId="25588"/>
    <cellStyle name="Standard 3 5 2 4 7 4" xfId="42170"/>
    <cellStyle name="Standard 3 5 2 4 7 5" xfId="50720"/>
    <cellStyle name="Standard 3 5 2 4 8" xfId="8747"/>
    <cellStyle name="Standard 3 5 2 4 9" xfId="17297"/>
    <cellStyle name="Standard 3 5 2 5" xfId="307"/>
    <cellStyle name="Standard 3 5 2 5 2" xfId="825"/>
    <cellStyle name="Standard 3 5 2 5 2 2" xfId="1861"/>
    <cellStyle name="Standard 3 5 2 5 2 2 2" xfId="3934"/>
    <cellStyle name="Standard 3 5 2 5 2 2 2 2" xfId="7904"/>
    <cellStyle name="Standard 3 5 2 5 2 2 2 2 2" xfId="16472"/>
    <cellStyle name="Standard 3 5 2 5 2 2 2 2 2 2" xfId="33313"/>
    <cellStyle name="Standard 3 5 2 5 2 2 2 2 3" xfId="25022"/>
    <cellStyle name="Standard 3 5 2 5 2 2 2 2 4" xfId="41604"/>
    <cellStyle name="Standard 3 5 2 5 2 2 2 2 5" xfId="50154"/>
    <cellStyle name="Standard 3 5 2 5 2 2 2 3" xfId="12504"/>
    <cellStyle name="Standard 3 5 2 5 2 2 2 3 2" xfId="29345"/>
    <cellStyle name="Standard 3 5 2 5 2 2 2 4" xfId="21054"/>
    <cellStyle name="Standard 3 5 2 5 2 2 2 5" xfId="37636"/>
    <cellStyle name="Standard 3 5 2 5 2 2 2 6" xfId="46186"/>
    <cellStyle name="Standard 3 5 2 5 2 2 3" xfId="7903"/>
    <cellStyle name="Standard 3 5 2 5 2 2 3 2" xfId="16471"/>
    <cellStyle name="Standard 3 5 2 5 2 2 3 2 2" xfId="33312"/>
    <cellStyle name="Standard 3 5 2 5 2 2 3 3" xfId="25021"/>
    <cellStyle name="Standard 3 5 2 5 2 2 3 4" xfId="41603"/>
    <cellStyle name="Standard 3 5 2 5 2 2 3 5" xfId="50153"/>
    <cellStyle name="Standard 3 5 2 5 2 2 4" xfId="10432"/>
    <cellStyle name="Standard 3 5 2 5 2 2 4 2" xfId="27273"/>
    <cellStyle name="Standard 3 5 2 5 2 2 5" xfId="18982"/>
    <cellStyle name="Standard 3 5 2 5 2 2 6" xfId="35564"/>
    <cellStyle name="Standard 3 5 2 5 2 2 7" xfId="44114"/>
    <cellStyle name="Standard 3 5 2 5 2 3" xfId="2898"/>
    <cellStyle name="Standard 3 5 2 5 2 3 2" xfId="7905"/>
    <cellStyle name="Standard 3 5 2 5 2 3 2 2" xfId="16473"/>
    <cellStyle name="Standard 3 5 2 5 2 3 2 2 2" xfId="33314"/>
    <cellStyle name="Standard 3 5 2 5 2 3 2 3" xfId="25023"/>
    <cellStyle name="Standard 3 5 2 5 2 3 2 4" xfId="41605"/>
    <cellStyle name="Standard 3 5 2 5 2 3 2 5" xfId="50155"/>
    <cellStyle name="Standard 3 5 2 5 2 3 3" xfId="11468"/>
    <cellStyle name="Standard 3 5 2 5 2 3 3 2" xfId="28309"/>
    <cellStyle name="Standard 3 5 2 5 2 3 4" xfId="20018"/>
    <cellStyle name="Standard 3 5 2 5 2 3 5" xfId="36600"/>
    <cellStyle name="Standard 3 5 2 5 2 3 6" xfId="45150"/>
    <cellStyle name="Standard 3 5 2 5 2 4" xfId="7902"/>
    <cellStyle name="Standard 3 5 2 5 2 4 2" xfId="16470"/>
    <cellStyle name="Standard 3 5 2 5 2 4 2 2" xfId="33311"/>
    <cellStyle name="Standard 3 5 2 5 2 4 3" xfId="25020"/>
    <cellStyle name="Standard 3 5 2 5 2 4 4" xfId="41602"/>
    <cellStyle name="Standard 3 5 2 5 2 4 5" xfId="50152"/>
    <cellStyle name="Standard 3 5 2 5 2 5" xfId="9396"/>
    <cellStyle name="Standard 3 5 2 5 2 5 2" xfId="26237"/>
    <cellStyle name="Standard 3 5 2 5 2 6" xfId="17946"/>
    <cellStyle name="Standard 3 5 2 5 2 7" xfId="34528"/>
    <cellStyle name="Standard 3 5 2 5 2 8" xfId="43078"/>
    <cellStyle name="Standard 3 5 2 5 3" xfId="1343"/>
    <cellStyle name="Standard 3 5 2 5 3 2" xfId="3416"/>
    <cellStyle name="Standard 3 5 2 5 3 2 2" xfId="7907"/>
    <cellStyle name="Standard 3 5 2 5 3 2 2 2" xfId="16475"/>
    <cellStyle name="Standard 3 5 2 5 3 2 2 2 2" xfId="33316"/>
    <cellStyle name="Standard 3 5 2 5 3 2 2 3" xfId="25025"/>
    <cellStyle name="Standard 3 5 2 5 3 2 2 4" xfId="41607"/>
    <cellStyle name="Standard 3 5 2 5 3 2 2 5" xfId="50157"/>
    <cellStyle name="Standard 3 5 2 5 3 2 3" xfId="11986"/>
    <cellStyle name="Standard 3 5 2 5 3 2 3 2" xfId="28827"/>
    <cellStyle name="Standard 3 5 2 5 3 2 4" xfId="20536"/>
    <cellStyle name="Standard 3 5 2 5 3 2 5" xfId="37118"/>
    <cellStyle name="Standard 3 5 2 5 3 2 6" xfId="45668"/>
    <cellStyle name="Standard 3 5 2 5 3 3" xfId="7906"/>
    <cellStyle name="Standard 3 5 2 5 3 3 2" xfId="16474"/>
    <cellStyle name="Standard 3 5 2 5 3 3 2 2" xfId="33315"/>
    <cellStyle name="Standard 3 5 2 5 3 3 3" xfId="25024"/>
    <cellStyle name="Standard 3 5 2 5 3 3 4" xfId="41606"/>
    <cellStyle name="Standard 3 5 2 5 3 3 5" xfId="50156"/>
    <cellStyle name="Standard 3 5 2 5 3 4" xfId="9914"/>
    <cellStyle name="Standard 3 5 2 5 3 4 2" xfId="26755"/>
    <cellStyle name="Standard 3 5 2 5 3 5" xfId="18464"/>
    <cellStyle name="Standard 3 5 2 5 3 6" xfId="35046"/>
    <cellStyle name="Standard 3 5 2 5 3 7" xfId="43596"/>
    <cellStyle name="Standard 3 5 2 5 4" xfId="2380"/>
    <cellStyle name="Standard 3 5 2 5 4 2" xfId="7908"/>
    <cellStyle name="Standard 3 5 2 5 4 2 2" xfId="16476"/>
    <cellStyle name="Standard 3 5 2 5 4 2 2 2" xfId="33317"/>
    <cellStyle name="Standard 3 5 2 5 4 2 3" xfId="25026"/>
    <cellStyle name="Standard 3 5 2 5 4 2 4" xfId="41608"/>
    <cellStyle name="Standard 3 5 2 5 4 2 5" xfId="50158"/>
    <cellStyle name="Standard 3 5 2 5 4 3" xfId="10950"/>
    <cellStyle name="Standard 3 5 2 5 4 3 2" xfId="27791"/>
    <cellStyle name="Standard 3 5 2 5 4 4" xfId="19500"/>
    <cellStyle name="Standard 3 5 2 5 4 5" xfId="36082"/>
    <cellStyle name="Standard 3 5 2 5 4 6" xfId="44632"/>
    <cellStyle name="Standard 3 5 2 5 5" xfId="7901"/>
    <cellStyle name="Standard 3 5 2 5 5 2" xfId="16469"/>
    <cellStyle name="Standard 3 5 2 5 5 2 2" xfId="33310"/>
    <cellStyle name="Standard 3 5 2 5 5 3" xfId="25019"/>
    <cellStyle name="Standard 3 5 2 5 5 4" xfId="41601"/>
    <cellStyle name="Standard 3 5 2 5 5 5" xfId="50151"/>
    <cellStyle name="Standard 3 5 2 5 6" xfId="8878"/>
    <cellStyle name="Standard 3 5 2 5 6 2" xfId="25720"/>
    <cellStyle name="Standard 3 5 2 5 7" xfId="17428"/>
    <cellStyle name="Standard 3 5 2 5 8" xfId="34010"/>
    <cellStyle name="Standard 3 5 2 5 9" xfId="42560"/>
    <cellStyle name="Standard 3 5 2 6" xfId="566"/>
    <cellStyle name="Standard 3 5 2 6 2" xfId="1602"/>
    <cellStyle name="Standard 3 5 2 6 2 2" xfId="3675"/>
    <cellStyle name="Standard 3 5 2 6 2 2 2" xfId="7911"/>
    <cellStyle name="Standard 3 5 2 6 2 2 2 2" xfId="16479"/>
    <cellStyle name="Standard 3 5 2 6 2 2 2 2 2" xfId="33320"/>
    <cellStyle name="Standard 3 5 2 6 2 2 2 3" xfId="25029"/>
    <cellStyle name="Standard 3 5 2 6 2 2 2 4" xfId="41611"/>
    <cellStyle name="Standard 3 5 2 6 2 2 2 5" xfId="50161"/>
    <cellStyle name="Standard 3 5 2 6 2 2 3" xfId="12245"/>
    <cellStyle name="Standard 3 5 2 6 2 2 3 2" xfId="29086"/>
    <cellStyle name="Standard 3 5 2 6 2 2 4" xfId="20795"/>
    <cellStyle name="Standard 3 5 2 6 2 2 5" xfId="37377"/>
    <cellStyle name="Standard 3 5 2 6 2 2 6" xfId="45927"/>
    <cellStyle name="Standard 3 5 2 6 2 3" xfId="7910"/>
    <cellStyle name="Standard 3 5 2 6 2 3 2" xfId="16478"/>
    <cellStyle name="Standard 3 5 2 6 2 3 2 2" xfId="33319"/>
    <cellStyle name="Standard 3 5 2 6 2 3 3" xfId="25028"/>
    <cellStyle name="Standard 3 5 2 6 2 3 4" xfId="41610"/>
    <cellStyle name="Standard 3 5 2 6 2 3 5" xfId="50160"/>
    <cellStyle name="Standard 3 5 2 6 2 4" xfId="10173"/>
    <cellStyle name="Standard 3 5 2 6 2 4 2" xfId="27014"/>
    <cellStyle name="Standard 3 5 2 6 2 5" xfId="18723"/>
    <cellStyle name="Standard 3 5 2 6 2 6" xfId="35305"/>
    <cellStyle name="Standard 3 5 2 6 2 7" xfId="43855"/>
    <cellStyle name="Standard 3 5 2 6 3" xfId="2639"/>
    <cellStyle name="Standard 3 5 2 6 3 2" xfId="7912"/>
    <cellStyle name="Standard 3 5 2 6 3 2 2" xfId="16480"/>
    <cellStyle name="Standard 3 5 2 6 3 2 2 2" xfId="33321"/>
    <cellStyle name="Standard 3 5 2 6 3 2 3" xfId="25030"/>
    <cellStyle name="Standard 3 5 2 6 3 2 4" xfId="41612"/>
    <cellStyle name="Standard 3 5 2 6 3 2 5" xfId="50162"/>
    <cellStyle name="Standard 3 5 2 6 3 3" xfId="11209"/>
    <cellStyle name="Standard 3 5 2 6 3 3 2" xfId="28050"/>
    <cellStyle name="Standard 3 5 2 6 3 4" xfId="19759"/>
    <cellStyle name="Standard 3 5 2 6 3 5" xfId="36341"/>
    <cellStyle name="Standard 3 5 2 6 3 6" xfId="44891"/>
    <cellStyle name="Standard 3 5 2 6 4" xfId="7909"/>
    <cellStyle name="Standard 3 5 2 6 4 2" xfId="16477"/>
    <cellStyle name="Standard 3 5 2 6 4 2 2" xfId="33318"/>
    <cellStyle name="Standard 3 5 2 6 4 3" xfId="25027"/>
    <cellStyle name="Standard 3 5 2 6 4 4" xfId="41609"/>
    <cellStyle name="Standard 3 5 2 6 4 5" xfId="50159"/>
    <cellStyle name="Standard 3 5 2 6 5" xfId="9137"/>
    <cellStyle name="Standard 3 5 2 6 5 2" xfId="25978"/>
    <cellStyle name="Standard 3 5 2 6 6" xfId="17687"/>
    <cellStyle name="Standard 3 5 2 6 7" xfId="34269"/>
    <cellStyle name="Standard 3 5 2 6 8" xfId="42819"/>
    <cellStyle name="Standard 3 5 2 7" xfId="1084"/>
    <cellStyle name="Standard 3 5 2 7 2" xfId="3157"/>
    <cellStyle name="Standard 3 5 2 7 2 2" xfId="7914"/>
    <cellStyle name="Standard 3 5 2 7 2 2 2" xfId="16482"/>
    <cellStyle name="Standard 3 5 2 7 2 2 2 2" xfId="33323"/>
    <cellStyle name="Standard 3 5 2 7 2 2 3" xfId="25032"/>
    <cellStyle name="Standard 3 5 2 7 2 2 4" xfId="41614"/>
    <cellStyle name="Standard 3 5 2 7 2 2 5" xfId="50164"/>
    <cellStyle name="Standard 3 5 2 7 2 3" xfId="11727"/>
    <cellStyle name="Standard 3 5 2 7 2 3 2" xfId="28568"/>
    <cellStyle name="Standard 3 5 2 7 2 4" xfId="20277"/>
    <cellStyle name="Standard 3 5 2 7 2 5" xfId="36859"/>
    <cellStyle name="Standard 3 5 2 7 2 6" xfId="45409"/>
    <cellStyle name="Standard 3 5 2 7 3" xfId="7913"/>
    <cellStyle name="Standard 3 5 2 7 3 2" xfId="16481"/>
    <cellStyle name="Standard 3 5 2 7 3 2 2" xfId="33322"/>
    <cellStyle name="Standard 3 5 2 7 3 3" xfId="25031"/>
    <cellStyle name="Standard 3 5 2 7 3 4" xfId="41613"/>
    <cellStyle name="Standard 3 5 2 7 3 5" xfId="50163"/>
    <cellStyle name="Standard 3 5 2 7 4" xfId="9655"/>
    <cellStyle name="Standard 3 5 2 7 4 2" xfId="26496"/>
    <cellStyle name="Standard 3 5 2 7 5" xfId="18205"/>
    <cellStyle name="Standard 3 5 2 7 6" xfId="34787"/>
    <cellStyle name="Standard 3 5 2 7 7" xfId="43337"/>
    <cellStyle name="Standard 3 5 2 8" xfId="2121"/>
    <cellStyle name="Standard 3 5 2 8 2" xfId="7915"/>
    <cellStyle name="Standard 3 5 2 8 2 2" xfId="16483"/>
    <cellStyle name="Standard 3 5 2 8 2 2 2" xfId="33324"/>
    <cellStyle name="Standard 3 5 2 8 2 3" xfId="25033"/>
    <cellStyle name="Standard 3 5 2 8 2 4" xfId="41615"/>
    <cellStyle name="Standard 3 5 2 8 2 5" xfId="50165"/>
    <cellStyle name="Standard 3 5 2 8 3" xfId="10691"/>
    <cellStyle name="Standard 3 5 2 8 3 2" xfId="27532"/>
    <cellStyle name="Standard 3 5 2 8 4" xfId="19241"/>
    <cellStyle name="Standard 3 5 2 8 5" xfId="35823"/>
    <cellStyle name="Standard 3 5 2 8 6" xfId="44373"/>
    <cellStyle name="Standard 3 5 2 9" xfId="7788"/>
    <cellStyle name="Standard 3 5 2 9 2" xfId="16356"/>
    <cellStyle name="Standard 3 5 2 9 2 2" xfId="33197"/>
    <cellStyle name="Standard 3 5 2 9 3" xfId="24906"/>
    <cellStyle name="Standard 3 5 2 9 4" xfId="41488"/>
    <cellStyle name="Standard 3 5 2 9 5" xfId="50038"/>
    <cellStyle name="Standard 3 5 3" xfId="58"/>
    <cellStyle name="Standard 3 5 3 10" xfId="8635"/>
    <cellStyle name="Standard 3 5 3 11" xfId="17185"/>
    <cellStyle name="Standard 3 5 3 12" xfId="33767"/>
    <cellStyle name="Standard 3 5 3 13" xfId="42317"/>
    <cellStyle name="Standard 3 5 3 2" xfId="122"/>
    <cellStyle name="Standard 3 5 3 2 10" xfId="17249"/>
    <cellStyle name="Standard 3 5 3 2 11" xfId="33831"/>
    <cellStyle name="Standard 3 5 3 2 12" xfId="42381"/>
    <cellStyle name="Standard 3 5 3 2 2" xfId="251"/>
    <cellStyle name="Standard 3 5 3 2 2 10" xfId="33959"/>
    <cellStyle name="Standard 3 5 3 2 2 11" xfId="42509"/>
    <cellStyle name="Standard 3 5 3 2 2 2" xfId="515"/>
    <cellStyle name="Standard 3 5 3 2 2 2 2" xfId="1033"/>
    <cellStyle name="Standard 3 5 3 2 2 2 2 2" xfId="2069"/>
    <cellStyle name="Standard 3 5 3 2 2 2 2 2 2" xfId="4142"/>
    <cellStyle name="Standard 3 5 3 2 2 2 2 2 2 2" xfId="7922"/>
    <cellStyle name="Standard 3 5 3 2 2 2 2 2 2 2 2" xfId="16490"/>
    <cellStyle name="Standard 3 5 3 2 2 2 2 2 2 2 2 2" xfId="33331"/>
    <cellStyle name="Standard 3 5 3 2 2 2 2 2 2 2 3" xfId="25040"/>
    <cellStyle name="Standard 3 5 3 2 2 2 2 2 2 2 4" xfId="41622"/>
    <cellStyle name="Standard 3 5 3 2 2 2 2 2 2 2 5" xfId="50172"/>
    <cellStyle name="Standard 3 5 3 2 2 2 2 2 2 3" xfId="12712"/>
    <cellStyle name="Standard 3 5 3 2 2 2 2 2 2 3 2" xfId="29553"/>
    <cellStyle name="Standard 3 5 3 2 2 2 2 2 2 4" xfId="21262"/>
    <cellStyle name="Standard 3 5 3 2 2 2 2 2 2 5" xfId="37844"/>
    <cellStyle name="Standard 3 5 3 2 2 2 2 2 2 6" xfId="46394"/>
    <cellStyle name="Standard 3 5 3 2 2 2 2 2 3" xfId="7921"/>
    <cellStyle name="Standard 3 5 3 2 2 2 2 2 3 2" xfId="16489"/>
    <cellStyle name="Standard 3 5 3 2 2 2 2 2 3 2 2" xfId="33330"/>
    <cellStyle name="Standard 3 5 3 2 2 2 2 2 3 3" xfId="25039"/>
    <cellStyle name="Standard 3 5 3 2 2 2 2 2 3 4" xfId="41621"/>
    <cellStyle name="Standard 3 5 3 2 2 2 2 2 3 5" xfId="50171"/>
    <cellStyle name="Standard 3 5 3 2 2 2 2 2 4" xfId="10640"/>
    <cellStyle name="Standard 3 5 3 2 2 2 2 2 4 2" xfId="27481"/>
    <cellStyle name="Standard 3 5 3 2 2 2 2 2 5" xfId="19190"/>
    <cellStyle name="Standard 3 5 3 2 2 2 2 2 6" xfId="35772"/>
    <cellStyle name="Standard 3 5 3 2 2 2 2 2 7" xfId="44322"/>
    <cellStyle name="Standard 3 5 3 2 2 2 2 3" xfId="3106"/>
    <cellStyle name="Standard 3 5 3 2 2 2 2 3 2" xfId="7923"/>
    <cellStyle name="Standard 3 5 3 2 2 2 2 3 2 2" xfId="16491"/>
    <cellStyle name="Standard 3 5 3 2 2 2 2 3 2 2 2" xfId="33332"/>
    <cellStyle name="Standard 3 5 3 2 2 2 2 3 2 3" xfId="25041"/>
    <cellStyle name="Standard 3 5 3 2 2 2 2 3 2 4" xfId="41623"/>
    <cellStyle name="Standard 3 5 3 2 2 2 2 3 2 5" xfId="50173"/>
    <cellStyle name="Standard 3 5 3 2 2 2 2 3 3" xfId="11676"/>
    <cellStyle name="Standard 3 5 3 2 2 2 2 3 3 2" xfId="28517"/>
    <cellStyle name="Standard 3 5 3 2 2 2 2 3 4" xfId="20226"/>
    <cellStyle name="Standard 3 5 3 2 2 2 2 3 5" xfId="36808"/>
    <cellStyle name="Standard 3 5 3 2 2 2 2 3 6" xfId="45358"/>
    <cellStyle name="Standard 3 5 3 2 2 2 2 4" xfId="7920"/>
    <cellStyle name="Standard 3 5 3 2 2 2 2 4 2" xfId="16488"/>
    <cellStyle name="Standard 3 5 3 2 2 2 2 4 2 2" xfId="33329"/>
    <cellStyle name="Standard 3 5 3 2 2 2 2 4 3" xfId="25038"/>
    <cellStyle name="Standard 3 5 3 2 2 2 2 4 4" xfId="41620"/>
    <cellStyle name="Standard 3 5 3 2 2 2 2 4 5" xfId="50170"/>
    <cellStyle name="Standard 3 5 3 2 2 2 2 5" xfId="9604"/>
    <cellStyle name="Standard 3 5 3 2 2 2 2 5 2" xfId="26445"/>
    <cellStyle name="Standard 3 5 3 2 2 2 2 6" xfId="18154"/>
    <cellStyle name="Standard 3 5 3 2 2 2 2 7" xfId="34736"/>
    <cellStyle name="Standard 3 5 3 2 2 2 2 8" xfId="43286"/>
    <cellStyle name="Standard 3 5 3 2 2 2 3" xfId="1551"/>
    <cellStyle name="Standard 3 5 3 2 2 2 3 2" xfId="3624"/>
    <cellStyle name="Standard 3 5 3 2 2 2 3 2 2" xfId="7925"/>
    <cellStyle name="Standard 3 5 3 2 2 2 3 2 2 2" xfId="16493"/>
    <cellStyle name="Standard 3 5 3 2 2 2 3 2 2 2 2" xfId="33334"/>
    <cellStyle name="Standard 3 5 3 2 2 2 3 2 2 3" xfId="25043"/>
    <cellStyle name="Standard 3 5 3 2 2 2 3 2 2 4" xfId="41625"/>
    <cellStyle name="Standard 3 5 3 2 2 2 3 2 2 5" xfId="50175"/>
    <cellStyle name="Standard 3 5 3 2 2 2 3 2 3" xfId="12194"/>
    <cellStyle name="Standard 3 5 3 2 2 2 3 2 3 2" xfId="29035"/>
    <cellStyle name="Standard 3 5 3 2 2 2 3 2 4" xfId="20744"/>
    <cellStyle name="Standard 3 5 3 2 2 2 3 2 5" xfId="37326"/>
    <cellStyle name="Standard 3 5 3 2 2 2 3 2 6" xfId="45876"/>
    <cellStyle name="Standard 3 5 3 2 2 2 3 3" xfId="7924"/>
    <cellStyle name="Standard 3 5 3 2 2 2 3 3 2" xfId="16492"/>
    <cellStyle name="Standard 3 5 3 2 2 2 3 3 2 2" xfId="33333"/>
    <cellStyle name="Standard 3 5 3 2 2 2 3 3 3" xfId="25042"/>
    <cellStyle name="Standard 3 5 3 2 2 2 3 3 4" xfId="41624"/>
    <cellStyle name="Standard 3 5 3 2 2 2 3 3 5" xfId="50174"/>
    <cellStyle name="Standard 3 5 3 2 2 2 3 4" xfId="10122"/>
    <cellStyle name="Standard 3 5 3 2 2 2 3 4 2" xfId="26963"/>
    <cellStyle name="Standard 3 5 3 2 2 2 3 5" xfId="18672"/>
    <cellStyle name="Standard 3 5 3 2 2 2 3 6" xfId="35254"/>
    <cellStyle name="Standard 3 5 3 2 2 2 3 7" xfId="43804"/>
    <cellStyle name="Standard 3 5 3 2 2 2 4" xfId="2588"/>
    <cellStyle name="Standard 3 5 3 2 2 2 4 2" xfId="7926"/>
    <cellStyle name="Standard 3 5 3 2 2 2 4 2 2" xfId="16494"/>
    <cellStyle name="Standard 3 5 3 2 2 2 4 2 2 2" xfId="33335"/>
    <cellStyle name="Standard 3 5 3 2 2 2 4 2 3" xfId="25044"/>
    <cellStyle name="Standard 3 5 3 2 2 2 4 2 4" xfId="41626"/>
    <cellStyle name="Standard 3 5 3 2 2 2 4 2 5" xfId="50176"/>
    <cellStyle name="Standard 3 5 3 2 2 2 4 3" xfId="11158"/>
    <cellStyle name="Standard 3 5 3 2 2 2 4 3 2" xfId="27999"/>
    <cellStyle name="Standard 3 5 3 2 2 2 4 4" xfId="19708"/>
    <cellStyle name="Standard 3 5 3 2 2 2 4 5" xfId="36290"/>
    <cellStyle name="Standard 3 5 3 2 2 2 4 6" xfId="44840"/>
    <cellStyle name="Standard 3 5 3 2 2 2 5" xfId="7919"/>
    <cellStyle name="Standard 3 5 3 2 2 2 5 2" xfId="16487"/>
    <cellStyle name="Standard 3 5 3 2 2 2 5 2 2" xfId="33328"/>
    <cellStyle name="Standard 3 5 3 2 2 2 5 3" xfId="25037"/>
    <cellStyle name="Standard 3 5 3 2 2 2 5 4" xfId="41619"/>
    <cellStyle name="Standard 3 5 3 2 2 2 5 5" xfId="50169"/>
    <cellStyle name="Standard 3 5 3 2 2 2 6" xfId="9086"/>
    <cellStyle name="Standard 3 5 3 2 2 2 6 2" xfId="25928"/>
    <cellStyle name="Standard 3 5 3 2 2 2 7" xfId="17636"/>
    <cellStyle name="Standard 3 5 3 2 2 2 8" xfId="34218"/>
    <cellStyle name="Standard 3 5 3 2 2 2 9" xfId="42768"/>
    <cellStyle name="Standard 3 5 3 2 2 3" xfId="774"/>
    <cellStyle name="Standard 3 5 3 2 2 3 2" xfId="1810"/>
    <cellStyle name="Standard 3 5 3 2 2 3 2 2" xfId="3883"/>
    <cellStyle name="Standard 3 5 3 2 2 3 2 2 2" xfId="7929"/>
    <cellStyle name="Standard 3 5 3 2 2 3 2 2 2 2" xfId="16497"/>
    <cellStyle name="Standard 3 5 3 2 2 3 2 2 2 2 2" xfId="33338"/>
    <cellStyle name="Standard 3 5 3 2 2 3 2 2 2 3" xfId="25047"/>
    <cellStyle name="Standard 3 5 3 2 2 3 2 2 2 4" xfId="41629"/>
    <cellStyle name="Standard 3 5 3 2 2 3 2 2 2 5" xfId="50179"/>
    <cellStyle name="Standard 3 5 3 2 2 3 2 2 3" xfId="12453"/>
    <cellStyle name="Standard 3 5 3 2 2 3 2 2 3 2" xfId="29294"/>
    <cellStyle name="Standard 3 5 3 2 2 3 2 2 4" xfId="21003"/>
    <cellStyle name="Standard 3 5 3 2 2 3 2 2 5" xfId="37585"/>
    <cellStyle name="Standard 3 5 3 2 2 3 2 2 6" xfId="46135"/>
    <cellStyle name="Standard 3 5 3 2 2 3 2 3" xfId="7928"/>
    <cellStyle name="Standard 3 5 3 2 2 3 2 3 2" xfId="16496"/>
    <cellStyle name="Standard 3 5 3 2 2 3 2 3 2 2" xfId="33337"/>
    <cellStyle name="Standard 3 5 3 2 2 3 2 3 3" xfId="25046"/>
    <cellStyle name="Standard 3 5 3 2 2 3 2 3 4" xfId="41628"/>
    <cellStyle name="Standard 3 5 3 2 2 3 2 3 5" xfId="50178"/>
    <cellStyle name="Standard 3 5 3 2 2 3 2 4" xfId="10381"/>
    <cellStyle name="Standard 3 5 3 2 2 3 2 4 2" xfId="27222"/>
    <cellStyle name="Standard 3 5 3 2 2 3 2 5" xfId="18931"/>
    <cellStyle name="Standard 3 5 3 2 2 3 2 6" xfId="35513"/>
    <cellStyle name="Standard 3 5 3 2 2 3 2 7" xfId="44063"/>
    <cellStyle name="Standard 3 5 3 2 2 3 3" xfId="2847"/>
    <cellStyle name="Standard 3 5 3 2 2 3 3 2" xfId="7930"/>
    <cellStyle name="Standard 3 5 3 2 2 3 3 2 2" xfId="16498"/>
    <cellStyle name="Standard 3 5 3 2 2 3 3 2 2 2" xfId="33339"/>
    <cellStyle name="Standard 3 5 3 2 2 3 3 2 3" xfId="25048"/>
    <cellStyle name="Standard 3 5 3 2 2 3 3 2 4" xfId="41630"/>
    <cellStyle name="Standard 3 5 3 2 2 3 3 2 5" xfId="50180"/>
    <cellStyle name="Standard 3 5 3 2 2 3 3 3" xfId="11417"/>
    <cellStyle name="Standard 3 5 3 2 2 3 3 3 2" xfId="28258"/>
    <cellStyle name="Standard 3 5 3 2 2 3 3 4" xfId="19967"/>
    <cellStyle name="Standard 3 5 3 2 2 3 3 5" xfId="36549"/>
    <cellStyle name="Standard 3 5 3 2 2 3 3 6" xfId="45099"/>
    <cellStyle name="Standard 3 5 3 2 2 3 4" xfId="7927"/>
    <cellStyle name="Standard 3 5 3 2 2 3 4 2" xfId="16495"/>
    <cellStyle name="Standard 3 5 3 2 2 3 4 2 2" xfId="33336"/>
    <cellStyle name="Standard 3 5 3 2 2 3 4 3" xfId="25045"/>
    <cellStyle name="Standard 3 5 3 2 2 3 4 4" xfId="41627"/>
    <cellStyle name="Standard 3 5 3 2 2 3 4 5" xfId="50177"/>
    <cellStyle name="Standard 3 5 3 2 2 3 5" xfId="9345"/>
    <cellStyle name="Standard 3 5 3 2 2 3 5 2" xfId="26186"/>
    <cellStyle name="Standard 3 5 3 2 2 3 6" xfId="17895"/>
    <cellStyle name="Standard 3 5 3 2 2 3 7" xfId="34477"/>
    <cellStyle name="Standard 3 5 3 2 2 3 8" xfId="43027"/>
    <cellStyle name="Standard 3 5 3 2 2 4" xfId="1292"/>
    <cellStyle name="Standard 3 5 3 2 2 4 2" xfId="3365"/>
    <cellStyle name="Standard 3 5 3 2 2 4 2 2" xfId="7932"/>
    <cellStyle name="Standard 3 5 3 2 2 4 2 2 2" xfId="16500"/>
    <cellStyle name="Standard 3 5 3 2 2 4 2 2 2 2" xfId="33341"/>
    <cellStyle name="Standard 3 5 3 2 2 4 2 2 3" xfId="25050"/>
    <cellStyle name="Standard 3 5 3 2 2 4 2 2 4" xfId="41632"/>
    <cellStyle name="Standard 3 5 3 2 2 4 2 2 5" xfId="50182"/>
    <cellStyle name="Standard 3 5 3 2 2 4 2 3" xfId="11935"/>
    <cellStyle name="Standard 3 5 3 2 2 4 2 3 2" xfId="28776"/>
    <cellStyle name="Standard 3 5 3 2 2 4 2 4" xfId="20485"/>
    <cellStyle name="Standard 3 5 3 2 2 4 2 5" xfId="37067"/>
    <cellStyle name="Standard 3 5 3 2 2 4 2 6" xfId="45617"/>
    <cellStyle name="Standard 3 5 3 2 2 4 3" xfId="7931"/>
    <cellStyle name="Standard 3 5 3 2 2 4 3 2" xfId="16499"/>
    <cellStyle name="Standard 3 5 3 2 2 4 3 2 2" xfId="33340"/>
    <cellStyle name="Standard 3 5 3 2 2 4 3 3" xfId="25049"/>
    <cellStyle name="Standard 3 5 3 2 2 4 3 4" xfId="41631"/>
    <cellStyle name="Standard 3 5 3 2 2 4 3 5" xfId="50181"/>
    <cellStyle name="Standard 3 5 3 2 2 4 4" xfId="9863"/>
    <cellStyle name="Standard 3 5 3 2 2 4 4 2" xfId="26704"/>
    <cellStyle name="Standard 3 5 3 2 2 4 5" xfId="18413"/>
    <cellStyle name="Standard 3 5 3 2 2 4 6" xfId="34995"/>
    <cellStyle name="Standard 3 5 3 2 2 4 7" xfId="43545"/>
    <cellStyle name="Standard 3 5 3 2 2 5" xfId="2329"/>
    <cellStyle name="Standard 3 5 3 2 2 5 2" xfId="7933"/>
    <cellStyle name="Standard 3 5 3 2 2 5 2 2" xfId="16501"/>
    <cellStyle name="Standard 3 5 3 2 2 5 2 2 2" xfId="33342"/>
    <cellStyle name="Standard 3 5 3 2 2 5 2 3" xfId="25051"/>
    <cellStyle name="Standard 3 5 3 2 2 5 2 4" xfId="41633"/>
    <cellStyle name="Standard 3 5 3 2 2 5 2 5" xfId="50183"/>
    <cellStyle name="Standard 3 5 3 2 2 5 3" xfId="10899"/>
    <cellStyle name="Standard 3 5 3 2 2 5 3 2" xfId="27740"/>
    <cellStyle name="Standard 3 5 3 2 2 5 4" xfId="19449"/>
    <cellStyle name="Standard 3 5 3 2 2 5 5" xfId="36031"/>
    <cellStyle name="Standard 3 5 3 2 2 5 6" xfId="44581"/>
    <cellStyle name="Standard 3 5 3 2 2 6" xfId="7918"/>
    <cellStyle name="Standard 3 5 3 2 2 6 2" xfId="16486"/>
    <cellStyle name="Standard 3 5 3 2 2 6 2 2" xfId="33327"/>
    <cellStyle name="Standard 3 5 3 2 2 6 3" xfId="25036"/>
    <cellStyle name="Standard 3 5 3 2 2 6 4" xfId="41618"/>
    <cellStyle name="Standard 3 5 3 2 2 6 5" xfId="50168"/>
    <cellStyle name="Standard 3 5 3 2 2 7" xfId="8567"/>
    <cellStyle name="Standard 3 5 3 2 2 7 2" xfId="17118"/>
    <cellStyle name="Standard 3 5 3 2 2 7 3" xfId="25668"/>
    <cellStyle name="Standard 3 5 3 2 2 7 4" xfId="42250"/>
    <cellStyle name="Standard 3 5 3 2 2 7 5" xfId="50800"/>
    <cellStyle name="Standard 3 5 3 2 2 8" xfId="8827"/>
    <cellStyle name="Standard 3 5 3 2 2 9" xfId="17377"/>
    <cellStyle name="Standard 3 5 3 2 3" xfId="387"/>
    <cellStyle name="Standard 3 5 3 2 3 2" xfId="905"/>
    <cellStyle name="Standard 3 5 3 2 3 2 2" xfId="1941"/>
    <cellStyle name="Standard 3 5 3 2 3 2 2 2" xfId="4014"/>
    <cellStyle name="Standard 3 5 3 2 3 2 2 2 2" xfId="7937"/>
    <cellStyle name="Standard 3 5 3 2 3 2 2 2 2 2" xfId="16505"/>
    <cellStyle name="Standard 3 5 3 2 3 2 2 2 2 2 2" xfId="33346"/>
    <cellStyle name="Standard 3 5 3 2 3 2 2 2 2 3" xfId="25055"/>
    <cellStyle name="Standard 3 5 3 2 3 2 2 2 2 4" xfId="41637"/>
    <cellStyle name="Standard 3 5 3 2 3 2 2 2 2 5" xfId="50187"/>
    <cellStyle name="Standard 3 5 3 2 3 2 2 2 3" xfId="12584"/>
    <cellStyle name="Standard 3 5 3 2 3 2 2 2 3 2" xfId="29425"/>
    <cellStyle name="Standard 3 5 3 2 3 2 2 2 4" xfId="21134"/>
    <cellStyle name="Standard 3 5 3 2 3 2 2 2 5" xfId="37716"/>
    <cellStyle name="Standard 3 5 3 2 3 2 2 2 6" xfId="46266"/>
    <cellStyle name="Standard 3 5 3 2 3 2 2 3" xfId="7936"/>
    <cellStyle name="Standard 3 5 3 2 3 2 2 3 2" xfId="16504"/>
    <cellStyle name="Standard 3 5 3 2 3 2 2 3 2 2" xfId="33345"/>
    <cellStyle name="Standard 3 5 3 2 3 2 2 3 3" xfId="25054"/>
    <cellStyle name="Standard 3 5 3 2 3 2 2 3 4" xfId="41636"/>
    <cellStyle name="Standard 3 5 3 2 3 2 2 3 5" xfId="50186"/>
    <cellStyle name="Standard 3 5 3 2 3 2 2 4" xfId="10512"/>
    <cellStyle name="Standard 3 5 3 2 3 2 2 4 2" xfId="27353"/>
    <cellStyle name="Standard 3 5 3 2 3 2 2 5" xfId="19062"/>
    <cellStyle name="Standard 3 5 3 2 3 2 2 6" xfId="35644"/>
    <cellStyle name="Standard 3 5 3 2 3 2 2 7" xfId="44194"/>
    <cellStyle name="Standard 3 5 3 2 3 2 3" xfId="2978"/>
    <cellStyle name="Standard 3 5 3 2 3 2 3 2" xfId="7938"/>
    <cellStyle name="Standard 3 5 3 2 3 2 3 2 2" xfId="16506"/>
    <cellStyle name="Standard 3 5 3 2 3 2 3 2 2 2" xfId="33347"/>
    <cellStyle name="Standard 3 5 3 2 3 2 3 2 3" xfId="25056"/>
    <cellStyle name="Standard 3 5 3 2 3 2 3 2 4" xfId="41638"/>
    <cellStyle name="Standard 3 5 3 2 3 2 3 2 5" xfId="50188"/>
    <cellStyle name="Standard 3 5 3 2 3 2 3 3" xfId="11548"/>
    <cellStyle name="Standard 3 5 3 2 3 2 3 3 2" xfId="28389"/>
    <cellStyle name="Standard 3 5 3 2 3 2 3 4" xfId="20098"/>
    <cellStyle name="Standard 3 5 3 2 3 2 3 5" xfId="36680"/>
    <cellStyle name="Standard 3 5 3 2 3 2 3 6" xfId="45230"/>
    <cellStyle name="Standard 3 5 3 2 3 2 4" xfId="7935"/>
    <cellStyle name="Standard 3 5 3 2 3 2 4 2" xfId="16503"/>
    <cellStyle name="Standard 3 5 3 2 3 2 4 2 2" xfId="33344"/>
    <cellStyle name="Standard 3 5 3 2 3 2 4 3" xfId="25053"/>
    <cellStyle name="Standard 3 5 3 2 3 2 4 4" xfId="41635"/>
    <cellStyle name="Standard 3 5 3 2 3 2 4 5" xfId="50185"/>
    <cellStyle name="Standard 3 5 3 2 3 2 5" xfId="9476"/>
    <cellStyle name="Standard 3 5 3 2 3 2 5 2" xfId="26317"/>
    <cellStyle name="Standard 3 5 3 2 3 2 6" xfId="18026"/>
    <cellStyle name="Standard 3 5 3 2 3 2 7" xfId="34608"/>
    <cellStyle name="Standard 3 5 3 2 3 2 8" xfId="43158"/>
    <cellStyle name="Standard 3 5 3 2 3 3" xfId="1423"/>
    <cellStyle name="Standard 3 5 3 2 3 3 2" xfId="3496"/>
    <cellStyle name="Standard 3 5 3 2 3 3 2 2" xfId="7940"/>
    <cellStyle name="Standard 3 5 3 2 3 3 2 2 2" xfId="16508"/>
    <cellStyle name="Standard 3 5 3 2 3 3 2 2 2 2" xfId="33349"/>
    <cellStyle name="Standard 3 5 3 2 3 3 2 2 3" xfId="25058"/>
    <cellStyle name="Standard 3 5 3 2 3 3 2 2 4" xfId="41640"/>
    <cellStyle name="Standard 3 5 3 2 3 3 2 2 5" xfId="50190"/>
    <cellStyle name="Standard 3 5 3 2 3 3 2 3" xfId="12066"/>
    <cellStyle name="Standard 3 5 3 2 3 3 2 3 2" xfId="28907"/>
    <cellStyle name="Standard 3 5 3 2 3 3 2 4" xfId="20616"/>
    <cellStyle name="Standard 3 5 3 2 3 3 2 5" xfId="37198"/>
    <cellStyle name="Standard 3 5 3 2 3 3 2 6" xfId="45748"/>
    <cellStyle name="Standard 3 5 3 2 3 3 3" xfId="7939"/>
    <cellStyle name="Standard 3 5 3 2 3 3 3 2" xfId="16507"/>
    <cellStyle name="Standard 3 5 3 2 3 3 3 2 2" xfId="33348"/>
    <cellStyle name="Standard 3 5 3 2 3 3 3 3" xfId="25057"/>
    <cellStyle name="Standard 3 5 3 2 3 3 3 4" xfId="41639"/>
    <cellStyle name="Standard 3 5 3 2 3 3 3 5" xfId="50189"/>
    <cellStyle name="Standard 3 5 3 2 3 3 4" xfId="9994"/>
    <cellStyle name="Standard 3 5 3 2 3 3 4 2" xfId="26835"/>
    <cellStyle name="Standard 3 5 3 2 3 3 5" xfId="18544"/>
    <cellStyle name="Standard 3 5 3 2 3 3 6" xfId="35126"/>
    <cellStyle name="Standard 3 5 3 2 3 3 7" xfId="43676"/>
    <cellStyle name="Standard 3 5 3 2 3 4" xfId="2460"/>
    <cellStyle name="Standard 3 5 3 2 3 4 2" xfId="7941"/>
    <cellStyle name="Standard 3 5 3 2 3 4 2 2" xfId="16509"/>
    <cellStyle name="Standard 3 5 3 2 3 4 2 2 2" xfId="33350"/>
    <cellStyle name="Standard 3 5 3 2 3 4 2 3" xfId="25059"/>
    <cellStyle name="Standard 3 5 3 2 3 4 2 4" xfId="41641"/>
    <cellStyle name="Standard 3 5 3 2 3 4 2 5" xfId="50191"/>
    <cellStyle name="Standard 3 5 3 2 3 4 3" xfId="11030"/>
    <cellStyle name="Standard 3 5 3 2 3 4 3 2" xfId="27871"/>
    <cellStyle name="Standard 3 5 3 2 3 4 4" xfId="19580"/>
    <cellStyle name="Standard 3 5 3 2 3 4 5" xfId="36162"/>
    <cellStyle name="Standard 3 5 3 2 3 4 6" xfId="44712"/>
    <cellStyle name="Standard 3 5 3 2 3 5" xfId="7934"/>
    <cellStyle name="Standard 3 5 3 2 3 5 2" xfId="16502"/>
    <cellStyle name="Standard 3 5 3 2 3 5 2 2" xfId="33343"/>
    <cellStyle name="Standard 3 5 3 2 3 5 3" xfId="25052"/>
    <cellStyle name="Standard 3 5 3 2 3 5 4" xfId="41634"/>
    <cellStyle name="Standard 3 5 3 2 3 5 5" xfId="50184"/>
    <cellStyle name="Standard 3 5 3 2 3 6" xfId="8958"/>
    <cellStyle name="Standard 3 5 3 2 3 6 2" xfId="25800"/>
    <cellStyle name="Standard 3 5 3 2 3 7" xfId="17508"/>
    <cellStyle name="Standard 3 5 3 2 3 8" xfId="34090"/>
    <cellStyle name="Standard 3 5 3 2 3 9" xfId="42640"/>
    <cellStyle name="Standard 3 5 3 2 4" xfId="646"/>
    <cellStyle name="Standard 3 5 3 2 4 2" xfId="1682"/>
    <cellStyle name="Standard 3 5 3 2 4 2 2" xfId="3755"/>
    <cellStyle name="Standard 3 5 3 2 4 2 2 2" xfId="7944"/>
    <cellStyle name="Standard 3 5 3 2 4 2 2 2 2" xfId="16512"/>
    <cellStyle name="Standard 3 5 3 2 4 2 2 2 2 2" xfId="33353"/>
    <cellStyle name="Standard 3 5 3 2 4 2 2 2 3" xfId="25062"/>
    <cellStyle name="Standard 3 5 3 2 4 2 2 2 4" xfId="41644"/>
    <cellStyle name="Standard 3 5 3 2 4 2 2 2 5" xfId="50194"/>
    <cellStyle name="Standard 3 5 3 2 4 2 2 3" xfId="12325"/>
    <cellStyle name="Standard 3 5 3 2 4 2 2 3 2" xfId="29166"/>
    <cellStyle name="Standard 3 5 3 2 4 2 2 4" xfId="20875"/>
    <cellStyle name="Standard 3 5 3 2 4 2 2 5" xfId="37457"/>
    <cellStyle name="Standard 3 5 3 2 4 2 2 6" xfId="46007"/>
    <cellStyle name="Standard 3 5 3 2 4 2 3" xfId="7943"/>
    <cellStyle name="Standard 3 5 3 2 4 2 3 2" xfId="16511"/>
    <cellStyle name="Standard 3 5 3 2 4 2 3 2 2" xfId="33352"/>
    <cellStyle name="Standard 3 5 3 2 4 2 3 3" xfId="25061"/>
    <cellStyle name="Standard 3 5 3 2 4 2 3 4" xfId="41643"/>
    <cellStyle name="Standard 3 5 3 2 4 2 3 5" xfId="50193"/>
    <cellStyle name="Standard 3 5 3 2 4 2 4" xfId="10253"/>
    <cellStyle name="Standard 3 5 3 2 4 2 4 2" xfId="27094"/>
    <cellStyle name="Standard 3 5 3 2 4 2 5" xfId="18803"/>
    <cellStyle name="Standard 3 5 3 2 4 2 6" xfId="35385"/>
    <cellStyle name="Standard 3 5 3 2 4 2 7" xfId="43935"/>
    <cellStyle name="Standard 3 5 3 2 4 3" xfId="2719"/>
    <cellStyle name="Standard 3 5 3 2 4 3 2" xfId="7945"/>
    <cellStyle name="Standard 3 5 3 2 4 3 2 2" xfId="16513"/>
    <cellStyle name="Standard 3 5 3 2 4 3 2 2 2" xfId="33354"/>
    <cellStyle name="Standard 3 5 3 2 4 3 2 3" xfId="25063"/>
    <cellStyle name="Standard 3 5 3 2 4 3 2 4" xfId="41645"/>
    <cellStyle name="Standard 3 5 3 2 4 3 2 5" xfId="50195"/>
    <cellStyle name="Standard 3 5 3 2 4 3 3" xfId="11289"/>
    <cellStyle name="Standard 3 5 3 2 4 3 3 2" xfId="28130"/>
    <cellStyle name="Standard 3 5 3 2 4 3 4" xfId="19839"/>
    <cellStyle name="Standard 3 5 3 2 4 3 5" xfId="36421"/>
    <cellStyle name="Standard 3 5 3 2 4 3 6" xfId="44971"/>
    <cellStyle name="Standard 3 5 3 2 4 4" xfId="7942"/>
    <cellStyle name="Standard 3 5 3 2 4 4 2" xfId="16510"/>
    <cellStyle name="Standard 3 5 3 2 4 4 2 2" xfId="33351"/>
    <cellStyle name="Standard 3 5 3 2 4 4 3" xfId="25060"/>
    <cellStyle name="Standard 3 5 3 2 4 4 4" xfId="41642"/>
    <cellStyle name="Standard 3 5 3 2 4 4 5" xfId="50192"/>
    <cellStyle name="Standard 3 5 3 2 4 5" xfId="9217"/>
    <cellStyle name="Standard 3 5 3 2 4 5 2" xfId="26058"/>
    <cellStyle name="Standard 3 5 3 2 4 6" xfId="17767"/>
    <cellStyle name="Standard 3 5 3 2 4 7" xfId="34349"/>
    <cellStyle name="Standard 3 5 3 2 4 8" xfId="42899"/>
    <cellStyle name="Standard 3 5 3 2 5" xfId="1164"/>
    <cellStyle name="Standard 3 5 3 2 5 2" xfId="3237"/>
    <cellStyle name="Standard 3 5 3 2 5 2 2" xfId="7947"/>
    <cellStyle name="Standard 3 5 3 2 5 2 2 2" xfId="16515"/>
    <cellStyle name="Standard 3 5 3 2 5 2 2 2 2" xfId="33356"/>
    <cellStyle name="Standard 3 5 3 2 5 2 2 3" xfId="25065"/>
    <cellStyle name="Standard 3 5 3 2 5 2 2 4" xfId="41647"/>
    <cellStyle name="Standard 3 5 3 2 5 2 2 5" xfId="50197"/>
    <cellStyle name="Standard 3 5 3 2 5 2 3" xfId="11807"/>
    <cellStyle name="Standard 3 5 3 2 5 2 3 2" xfId="28648"/>
    <cellStyle name="Standard 3 5 3 2 5 2 4" xfId="20357"/>
    <cellStyle name="Standard 3 5 3 2 5 2 5" xfId="36939"/>
    <cellStyle name="Standard 3 5 3 2 5 2 6" xfId="45489"/>
    <cellStyle name="Standard 3 5 3 2 5 3" xfId="7946"/>
    <cellStyle name="Standard 3 5 3 2 5 3 2" xfId="16514"/>
    <cellStyle name="Standard 3 5 3 2 5 3 2 2" xfId="33355"/>
    <cellStyle name="Standard 3 5 3 2 5 3 3" xfId="25064"/>
    <cellStyle name="Standard 3 5 3 2 5 3 4" xfId="41646"/>
    <cellStyle name="Standard 3 5 3 2 5 3 5" xfId="50196"/>
    <cellStyle name="Standard 3 5 3 2 5 4" xfId="9735"/>
    <cellStyle name="Standard 3 5 3 2 5 4 2" xfId="26576"/>
    <cellStyle name="Standard 3 5 3 2 5 5" xfId="18285"/>
    <cellStyle name="Standard 3 5 3 2 5 6" xfId="34867"/>
    <cellStyle name="Standard 3 5 3 2 5 7" xfId="43417"/>
    <cellStyle name="Standard 3 5 3 2 6" xfId="2201"/>
    <cellStyle name="Standard 3 5 3 2 6 2" xfId="7948"/>
    <cellStyle name="Standard 3 5 3 2 6 2 2" xfId="16516"/>
    <cellStyle name="Standard 3 5 3 2 6 2 2 2" xfId="33357"/>
    <cellStyle name="Standard 3 5 3 2 6 2 3" xfId="25066"/>
    <cellStyle name="Standard 3 5 3 2 6 2 4" xfId="41648"/>
    <cellStyle name="Standard 3 5 3 2 6 2 5" xfId="50198"/>
    <cellStyle name="Standard 3 5 3 2 6 3" xfId="10771"/>
    <cellStyle name="Standard 3 5 3 2 6 3 2" xfId="27612"/>
    <cellStyle name="Standard 3 5 3 2 6 4" xfId="19321"/>
    <cellStyle name="Standard 3 5 3 2 6 5" xfId="35903"/>
    <cellStyle name="Standard 3 5 3 2 6 6" xfId="44453"/>
    <cellStyle name="Standard 3 5 3 2 7" xfId="7917"/>
    <cellStyle name="Standard 3 5 3 2 7 2" xfId="16485"/>
    <cellStyle name="Standard 3 5 3 2 7 2 2" xfId="33326"/>
    <cellStyle name="Standard 3 5 3 2 7 3" xfId="25035"/>
    <cellStyle name="Standard 3 5 3 2 7 4" xfId="41617"/>
    <cellStyle name="Standard 3 5 3 2 7 5" xfId="50167"/>
    <cellStyle name="Standard 3 5 3 2 8" xfId="8439"/>
    <cellStyle name="Standard 3 5 3 2 8 2" xfId="16990"/>
    <cellStyle name="Standard 3 5 3 2 8 3" xfId="25540"/>
    <cellStyle name="Standard 3 5 3 2 8 4" xfId="42122"/>
    <cellStyle name="Standard 3 5 3 2 8 5" xfId="50672"/>
    <cellStyle name="Standard 3 5 3 2 9" xfId="8699"/>
    <cellStyle name="Standard 3 5 3 3" xfId="187"/>
    <cellStyle name="Standard 3 5 3 3 10" xfId="33895"/>
    <cellStyle name="Standard 3 5 3 3 11" xfId="42445"/>
    <cellStyle name="Standard 3 5 3 3 2" xfId="451"/>
    <cellStyle name="Standard 3 5 3 3 2 2" xfId="969"/>
    <cellStyle name="Standard 3 5 3 3 2 2 2" xfId="2005"/>
    <cellStyle name="Standard 3 5 3 3 2 2 2 2" xfId="4078"/>
    <cellStyle name="Standard 3 5 3 3 2 2 2 2 2" xfId="7953"/>
    <cellStyle name="Standard 3 5 3 3 2 2 2 2 2 2" xfId="16521"/>
    <cellStyle name="Standard 3 5 3 3 2 2 2 2 2 2 2" xfId="33362"/>
    <cellStyle name="Standard 3 5 3 3 2 2 2 2 2 3" xfId="25071"/>
    <cellStyle name="Standard 3 5 3 3 2 2 2 2 2 4" xfId="41653"/>
    <cellStyle name="Standard 3 5 3 3 2 2 2 2 2 5" xfId="50203"/>
    <cellStyle name="Standard 3 5 3 3 2 2 2 2 3" xfId="12648"/>
    <cellStyle name="Standard 3 5 3 3 2 2 2 2 3 2" xfId="29489"/>
    <cellStyle name="Standard 3 5 3 3 2 2 2 2 4" xfId="21198"/>
    <cellStyle name="Standard 3 5 3 3 2 2 2 2 5" xfId="37780"/>
    <cellStyle name="Standard 3 5 3 3 2 2 2 2 6" xfId="46330"/>
    <cellStyle name="Standard 3 5 3 3 2 2 2 3" xfId="7952"/>
    <cellStyle name="Standard 3 5 3 3 2 2 2 3 2" xfId="16520"/>
    <cellStyle name="Standard 3 5 3 3 2 2 2 3 2 2" xfId="33361"/>
    <cellStyle name="Standard 3 5 3 3 2 2 2 3 3" xfId="25070"/>
    <cellStyle name="Standard 3 5 3 3 2 2 2 3 4" xfId="41652"/>
    <cellStyle name="Standard 3 5 3 3 2 2 2 3 5" xfId="50202"/>
    <cellStyle name="Standard 3 5 3 3 2 2 2 4" xfId="10576"/>
    <cellStyle name="Standard 3 5 3 3 2 2 2 4 2" xfId="27417"/>
    <cellStyle name="Standard 3 5 3 3 2 2 2 5" xfId="19126"/>
    <cellStyle name="Standard 3 5 3 3 2 2 2 6" xfId="35708"/>
    <cellStyle name="Standard 3 5 3 3 2 2 2 7" xfId="44258"/>
    <cellStyle name="Standard 3 5 3 3 2 2 3" xfId="3042"/>
    <cellStyle name="Standard 3 5 3 3 2 2 3 2" xfId="7954"/>
    <cellStyle name="Standard 3 5 3 3 2 2 3 2 2" xfId="16522"/>
    <cellStyle name="Standard 3 5 3 3 2 2 3 2 2 2" xfId="33363"/>
    <cellStyle name="Standard 3 5 3 3 2 2 3 2 3" xfId="25072"/>
    <cellStyle name="Standard 3 5 3 3 2 2 3 2 4" xfId="41654"/>
    <cellStyle name="Standard 3 5 3 3 2 2 3 2 5" xfId="50204"/>
    <cellStyle name="Standard 3 5 3 3 2 2 3 3" xfId="11612"/>
    <cellStyle name="Standard 3 5 3 3 2 2 3 3 2" xfId="28453"/>
    <cellStyle name="Standard 3 5 3 3 2 2 3 4" xfId="20162"/>
    <cellStyle name="Standard 3 5 3 3 2 2 3 5" xfId="36744"/>
    <cellStyle name="Standard 3 5 3 3 2 2 3 6" xfId="45294"/>
    <cellStyle name="Standard 3 5 3 3 2 2 4" xfId="7951"/>
    <cellStyle name="Standard 3 5 3 3 2 2 4 2" xfId="16519"/>
    <cellStyle name="Standard 3 5 3 3 2 2 4 2 2" xfId="33360"/>
    <cellStyle name="Standard 3 5 3 3 2 2 4 3" xfId="25069"/>
    <cellStyle name="Standard 3 5 3 3 2 2 4 4" xfId="41651"/>
    <cellStyle name="Standard 3 5 3 3 2 2 4 5" xfId="50201"/>
    <cellStyle name="Standard 3 5 3 3 2 2 5" xfId="9540"/>
    <cellStyle name="Standard 3 5 3 3 2 2 5 2" xfId="26381"/>
    <cellStyle name="Standard 3 5 3 3 2 2 6" xfId="18090"/>
    <cellStyle name="Standard 3 5 3 3 2 2 7" xfId="34672"/>
    <cellStyle name="Standard 3 5 3 3 2 2 8" xfId="43222"/>
    <cellStyle name="Standard 3 5 3 3 2 3" xfId="1487"/>
    <cellStyle name="Standard 3 5 3 3 2 3 2" xfId="3560"/>
    <cellStyle name="Standard 3 5 3 3 2 3 2 2" xfId="7956"/>
    <cellStyle name="Standard 3 5 3 3 2 3 2 2 2" xfId="16524"/>
    <cellStyle name="Standard 3 5 3 3 2 3 2 2 2 2" xfId="33365"/>
    <cellStyle name="Standard 3 5 3 3 2 3 2 2 3" xfId="25074"/>
    <cellStyle name="Standard 3 5 3 3 2 3 2 2 4" xfId="41656"/>
    <cellStyle name="Standard 3 5 3 3 2 3 2 2 5" xfId="50206"/>
    <cellStyle name="Standard 3 5 3 3 2 3 2 3" xfId="12130"/>
    <cellStyle name="Standard 3 5 3 3 2 3 2 3 2" xfId="28971"/>
    <cellStyle name="Standard 3 5 3 3 2 3 2 4" xfId="20680"/>
    <cellStyle name="Standard 3 5 3 3 2 3 2 5" xfId="37262"/>
    <cellStyle name="Standard 3 5 3 3 2 3 2 6" xfId="45812"/>
    <cellStyle name="Standard 3 5 3 3 2 3 3" xfId="7955"/>
    <cellStyle name="Standard 3 5 3 3 2 3 3 2" xfId="16523"/>
    <cellStyle name="Standard 3 5 3 3 2 3 3 2 2" xfId="33364"/>
    <cellStyle name="Standard 3 5 3 3 2 3 3 3" xfId="25073"/>
    <cellStyle name="Standard 3 5 3 3 2 3 3 4" xfId="41655"/>
    <cellStyle name="Standard 3 5 3 3 2 3 3 5" xfId="50205"/>
    <cellStyle name="Standard 3 5 3 3 2 3 4" xfId="10058"/>
    <cellStyle name="Standard 3 5 3 3 2 3 4 2" xfId="26899"/>
    <cellStyle name="Standard 3 5 3 3 2 3 5" xfId="18608"/>
    <cellStyle name="Standard 3 5 3 3 2 3 6" xfId="35190"/>
    <cellStyle name="Standard 3 5 3 3 2 3 7" xfId="43740"/>
    <cellStyle name="Standard 3 5 3 3 2 4" xfId="2524"/>
    <cellStyle name="Standard 3 5 3 3 2 4 2" xfId="7957"/>
    <cellStyle name="Standard 3 5 3 3 2 4 2 2" xfId="16525"/>
    <cellStyle name="Standard 3 5 3 3 2 4 2 2 2" xfId="33366"/>
    <cellStyle name="Standard 3 5 3 3 2 4 2 3" xfId="25075"/>
    <cellStyle name="Standard 3 5 3 3 2 4 2 4" xfId="41657"/>
    <cellStyle name="Standard 3 5 3 3 2 4 2 5" xfId="50207"/>
    <cellStyle name="Standard 3 5 3 3 2 4 3" xfId="11094"/>
    <cellStyle name="Standard 3 5 3 3 2 4 3 2" xfId="27935"/>
    <cellStyle name="Standard 3 5 3 3 2 4 4" xfId="19644"/>
    <cellStyle name="Standard 3 5 3 3 2 4 5" xfId="36226"/>
    <cellStyle name="Standard 3 5 3 3 2 4 6" xfId="44776"/>
    <cellStyle name="Standard 3 5 3 3 2 5" xfId="7950"/>
    <cellStyle name="Standard 3 5 3 3 2 5 2" xfId="16518"/>
    <cellStyle name="Standard 3 5 3 3 2 5 2 2" xfId="33359"/>
    <cellStyle name="Standard 3 5 3 3 2 5 3" xfId="25068"/>
    <cellStyle name="Standard 3 5 3 3 2 5 4" xfId="41650"/>
    <cellStyle name="Standard 3 5 3 3 2 5 5" xfId="50200"/>
    <cellStyle name="Standard 3 5 3 3 2 6" xfId="9022"/>
    <cellStyle name="Standard 3 5 3 3 2 6 2" xfId="25864"/>
    <cellStyle name="Standard 3 5 3 3 2 7" xfId="17572"/>
    <cellStyle name="Standard 3 5 3 3 2 8" xfId="34154"/>
    <cellStyle name="Standard 3 5 3 3 2 9" xfId="42704"/>
    <cellStyle name="Standard 3 5 3 3 3" xfId="710"/>
    <cellStyle name="Standard 3 5 3 3 3 2" xfId="1746"/>
    <cellStyle name="Standard 3 5 3 3 3 2 2" xfId="3819"/>
    <cellStyle name="Standard 3 5 3 3 3 2 2 2" xfId="7960"/>
    <cellStyle name="Standard 3 5 3 3 3 2 2 2 2" xfId="16528"/>
    <cellStyle name="Standard 3 5 3 3 3 2 2 2 2 2" xfId="33369"/>
    <cellStyle name="Standard 3 5 3 3 3 2 2 2 3" xfId="25078"/>
    <cellStyle name="Standard 3 5 3 3 3 2 2 2 4" xfId="41660"/>
    <cellStyle name="Standard 3 5 3 3 3 2 2 2 5" xfId="50210"/>
    <cellStyle name="Standard 3 5 3 3 3 2 2 3" xfId="12389"/>
    <cellStyle name="Standard 3 5 3 3 3 2 2 3 2" xfId="29230"/>
    <cellStyle name="Standard 3 5 3 3 3 2 2 4" xfId="20939"/>
    <cellStyle name="Standard 3 5 3 3 3 2 2 5" xfId="37521"/>
    <cellStyle name="Standard 3 5 3 3 3 2 2 6" xfId="46071"/>
    <cellStyle name="Standard 3 5 3 3 3 2 3" xfId="7959"/>
    <cellStyle name="Standard 3 5 3 3 3 2 3 2" xfId="16527"/>
    <cellStyle name="Standard 3 5 3 3 3 2 3 2 2" xfId="33368"/>
    <cellStyle name="Standard 3 5 3 3 3 2 3 3" xfId="25077"/>
    <cellStyle name="Standard 3 5 3 3 3 2 3 4" xfId="41659"/>
    <cellStyle name="Standard 3 5 3 3 3 2 3 5" xfId="50209"/>
    <cellStyle name="Standard 3 5 3 3 3 2 4" xfId="10317"/>
    <cellStyle name="Standard 3 5 3 3 3 2 4 2" xfId="27158"/>
    <cellStyle name="Standard 3 5 3 3 3 2 5" xfId="18867"/>
    <cellStyle name="Standard 3 5 3 3 3 2 6" xfId="35449"/>
    <cellStyle name="Standard 3 5 3 3 3 2 7" xfId="43999"/>
    <cellStyle name="Standard 3 5 3 3 3 3" xfId="2783"/>
    <cellStyle name="Standard 3 5 3 3 3 3 2" xfId="7961"/>
    <cellStyle name="Standard 3 5 3 3 3 3 2 2" xfId="16529"/>
    <cellStyle name="Standard 3 5 3 3 3 3 2 2 2" xfId="33370"/>
    <cellStyle name="Standard 3 5 3 3 3 3 2 3" xfId="25079"/>
    <cellStyle name="Standard 3 5 3 3 3 3 2 4" xfId="41661"/>
    <cellStyle name="Standard 3 5 3 3 3 3 2 5" xfId="50211"/>
    <cellStyle name="Standard 3 5 3 3 3 3 3" xfId="11353"/>
    <cellStyle name="Standard 3 5 3 3 3 3 3 2" xfId="28194"/>
    <cellStyle name="Standard 3 5 3 3 3 3 4" xfId="19903"/>
    <cellStyle name="Standard 3 5 3 3 3 3 5" xfId="36485"/>
    <cellStyle name="Standard 3 5 3 3 3 3 6" xfId="45035"/>
    <cellStyle name="Standard 3 5 3 3 3 4" xfId="7958"/>
    <cellStyle name="Standard 3 5 3 3 3 4 2" xfId="16526"/>
    <cellStyle name="Standard 3 5 3 3 3 4 2 2" xfId="33367"/>
    <cellStyle name="Standard 3 5 3 3 3 4 3" xfId="25076"/>
    <cellStyle name="Standard 3 5 3 3 3 4 4" xfId="41658"/>
    <cellStyle name="Standard 3 5 3 3 3 4 5" xfId="50208"/>
    <cellStyle name="Standard 3 5 3 3 3 5" xfId="9281"/>
    <cellStyle name="Standard 3 5 3 3 3 5 2" xfId="26122"/>
    <cellStyle name="Standard 3 5 3 3 3 6" xfId="17831"/>
    <cellStyle name="Standard 3 5 3 3 3 7" xfId="34413"/>
    <cellStyle name="Standard 3 5 3 3 3 8" xfId="42963"/>
    <cellStyle name="Standard 3 5 3 3 4" xfId="1228"/>
    <cellStyle name="Standard 3 5 3 3 4 2" xfId="3301"/>
    <cellStyle name="Standard 3 5 3 3 4 2 2" xfId="7963"/>
    <cellStyle name="Standard 3 5 3 3 4 2 2 2" xfId="16531"/>
    <cellStyle name="Standard 3 5 3 3 4 2 2 2 2" xfId="33372"/>
    <cellStyle name="Standard 3 5 3 3 4 2 2 3" xfId="25081"/>
    <cellStyle name="Standard 3 5 3 3 4 2 2 4" xfId="41663"/>
    <cellStyle name="Standard 3 5 3 3 4 2 2 5" xfId="50213"/>
    <cellStyle name="Standard 3 5 3 3 4 2 3" xfId="11871"/>
    <cellStyle name="Standard 3 5 3 3 4 2 3 2" xfId="28712"/>
    <cellStyle name="Standard 3 5 3 3 4 2 4" xfId="20421"/>
    <cellStyle name="Standard 3 5 3 3 4 2 5" xfId="37003"/>
    <cellStyle name="Standard 3 5 3 3 4 2 6" xfId="45553"/>
    <cellStyle name="Standard 3 5 3 3 4 3" xfId="7962"/>
    <cellStyle name="Standard 3 5 3 3 4 3 2" xfId="16530"/>
    <cellStyle name="Standard 3 5 3 3 4 3 2 2" xfId="33371"/>
    <cellStyle name="Standard 3 5 3 3 4 3 3" xfId="25080"/>
    <cellStyle name="Standard 3 5 3 3 4 3 4" xfId="41662"/>
    <cellStyle name="Standard 3 5 3 3 4 3 5" xfId="50212"/>
    <cellStyle name="Standard 3 5 3 3 4 4" xfId="9799"/>
    <cellStyle name="Standard 3 5 3 3 4 4 2" xfId="26640"/>
    <cellStyle name="Standard 3 5 3 3 4 5" xfId="18349"/>
    <cellStyle name="Standard 3 5 3 3 4 6" xfId="34931"/>
    <cellStyle name="Standard 3 5 3 3 4 7" xfId="43481"/>
    <cellStyle name="Standard 3 5 3 3 5" xfId="2265"/>
    <cellStyle name="Standard 3 5 3 3 5 2" xfId="7964"/>
    <cellStyle name="Standard 3 5 3 3 5 2 2" xfId="16532"/>
    <cellStyle name="Standard 3 5 3 3 5 2 2 2" xfId="33373"/>
    <cellStyle name="Standard 3 5 3 3 5 2 3" xfId="25082"/>
    <cellStyle name="Standard 3 5 3 3 5 2 4" xfId="41664"/>
    <cellStyle name="Standard 3 5 3 3 5 2 5" xfId="50214"/>
    <cellStyle name="Standard 3 5 3 3 5 3" xfId="10835"/>
    <cellStyle name="Standard 3 5 3 3 5 3 2" xfId="27676"/>
    <cellStyle name="Standard 3 5 3 3 5 4" xfId="19385"/>
    <cellStyle name="Standard 3 5 3 3 5 5" xfId="35967"/>
    <cellStyle name="Standard 3 5 3 3 5 6" xfId="44517"/>
    <cellStyle name="Standard 3 5 3 3 6" xfId="7949"/>
    <cellStyle name="Standard 3 5 3 3 6 2" xfId="16517"/>
    <cellStyle name="Standard 3 5 3 3 6 2 2" xfId="33358"/>
    <cellStyle name="Standard 3 5 3 3 6 3" xfId="25067"/>
    <cellStyle name="Standard 3 5 3 3 6 4" xfId="41649"/>
    <cellStyle name="Standard 3 5 3 3 6 5" xfId="50199"/>
    <cellStyle name="Standard 3 5 3 3 7" xfId="8503"/>
    <cellStyle name="Standard 3 5 3 3 7 2" xfId="17054"/>
    <cellStyle name="Standard 3 5 3 3 7 3" xfId="25604"/>
    <cellStyle name="Standard 3 5 3 3 7 4" xfId="42186"/>
    <cellStyle name="Standard 3 5 3 3 7 5" xfId="50736"/>
    <cellStyle name="Standard 3 5 3 3 8" xfId="8763"/>
    <cellStyle name="Standard 3 5 3 3 9" xfId="17313"/>
    <cellStyle name="Standard 3 5 3 4" xfId="323"/>
    <cellStyle name="Standard 3 5 3 4 2" xfId="841"/>
    <cellStyle name="Standard 3 5 3 4 2 2" xfId="1877"/>
    <cellStyle name="Standard 3 5 3 4 2 2 2" xfId="3950"/>
    <cellStyle name="Standard 3 5 3 4 2 2 2 2" xfId="7968"/>
    <cellStyle name="Standard 3 5 3 4 2 2 2 2 2" xfId="16536"/>
    <cellStyle name="Standard 3 5 3 4 2 2 2 2 2 2" xfId="33377"/>
    <cellStyle name="Standard 3 5 3 4 2 2 2 2 3" xfId="25086"/>
    <cellStyle name="Standard 3 5 3 4 2 2 2 2 4" xfId="41668"/>
    <cellStyle name="Standard 3 5 3 4 2 2 2 2 5" xfId="50218"/>
    <cellStyle name="Standard 3 5 3 4 2 2 2 3" xfId="12520"/>
    <cellStyle name="Standard 3 5 3 4 2 2 2 3 2" xfId="29361"/>
    <cellStyle name="Standard 3 5 3 4 2 2 2 4" xfId="21070"/>
    <cellStyle name="Standard 3 5 3 4 2 2 2 5" xfId="37652"/>
    <cellStyle name="Standard 3 5 3 4 2 2 2 6" xfId="46202"/>
    <cellStyle name="Standard 3 5 3 4 2 2 3" xfId="7967"/>
    <cellStyle name="Standard 3 5 3 4 2 2 3 2" xfId="16535"/>
    <cellStyle name="Standard 3 5 3 4 2 2 3 2 2" xfId="33376"/>
    <cellStyle name="Standard 3 5 3 4 2 2 3 3" xfId="25085"/>
    <cellStyle name="Standard 3 5 3 4 2 2 3 4" xfId="41667"/>
    <cellStyle name="Standard 3 5 3 4 2 2 3 5" xfId="50217"/>
    <cellStyle name="Standard 3 5 3 4 2 2 4" xfId="10448"/>
    <cellStyle name="Standard 3 5 3 4 2 2 4 2" xfId="27289"/>
    <cellStyle name="Standard 3 5 3 4 2 2 5" xfId="18998"/>
    <cellStyle name="Standard 3 5 3 4 2 2 6" xfId="35580"/>
    <cellStyle name="Standard 3 5 3 4 2 2 7" xfId="44130"/>
    <cellStyle name="Standard 3 5 3 4 2 3" xfId="2914"/>
    <cellStyle name="Standard 3 5 3 4 2 3 2" xfId="7969"/>
    <cellStyle name="Standard 3 5 3 4 2 3 2 2" xfId="16537"/>
    <cellStyle name="Standard 3 5 3 4 2 3 2 2 2" xfId="33378"/>
    <cellStyle name="Standard 3 5 3 4 2 3 2 3" xfId="25087"/>
    <cellStyle name="Standard 3 5 3 4 2 3 2 4" xfId="41669"/>
    <cellStyle name="Standard 3 5 3 4 2 3 2 5" xfId="50219"/>
    <cellStyle name="Standard 3 5 3 4 2 3 3" xfId="11484"/>
    <cellStyle name="Standard 3 5 3 4 2 3 3 2" xfId="28325"/>
    <cellStyle name="Standard 3 5 3 4 2 3 4" xfId="20034"/>
    <cellStyle name="Standard 3 5 3 4 2 3 5" xfId="36616"/>
    <cellStyle name="Standard 3 5 3 4 2 3 6" xfId="45166"/>
    <cellStyle name="Standard 3 5 3 4 2 4" xfId="7966"/>
    <cellStyle name="Standard 3 5 3 4 2 4 2" xfId="16534"/>
    <cellStyle name="Standard 3 5 3 4 2 4 2 2" xfId="33375"/>
    <cellStyle name="Standard 3 5 3 4 2 4 3" xfId="25084"/>
    <cellStyle name="Standard 3 5 3 4 2 4 4" xfId="41666"/>
    <cellStyle name="Standard 3 5 3 4 2 4 5" xfId="50216"/>
    <cellStyle name="Standard 3 5 3 4 2 5" xfId="9412"/>
    <cellStyle name="Standard 3 5 3 4 2 5 2" xfId="26253"/>
    <cellStyle name="Standard 3 5 3 4 2 6" xfId="17962"/>
    <cellStyle name="Standard 3 5 3 4 2 7" xfId="34544"/>
    <cellStyle name="Standard 3 5 3 4 2 8" xfId="43094"/>
    <cellStyle name="Standard 3 5 3 4 3" xfId="1359"/>
    <cellStyle name="Standard 3 5 3 4 3 2" xfId="3432"/>
    <cellStyle name="Standard 3 5 3 4 3 2 2" xfId="7971"/>
    <cellStyle name="Standard 3 5 3 4 3 2 2 2" xfId="16539"/>
    <cellStyle name="Standard 3 5 3 4 3 2 2 2 2" xfId="33380"/>
    <cellStyle name="Standard 3 5 3 4 3 2 2 3" xfId="25089"/>
    <cellStyle name="Standard 3 5 3 4 3 2 2 4" xfId="41671"/>
    <cellStyle name="Standard 3 5 3 4 3 2 2 5" xfId="50221"/>
    <cellStyle name="Standard 3 5 3 4 3 2 3" xfId="12002"/>
    <cellStyle name="Standard 3 5 3 4 3 2 3 2" xfId="28843"/>
    <cellStyle name="Standard 3 5 3 4 3 2 4" xfId="20552"/>
    <cellStyle name="Standard 3 5 3 4 3 2 5" xfId="37134"/>
    <cellStyle name="Standard 3 5 3 4 3 2 6" xfId="45684"/>
    <cellStyle name="Standard 3 5 3 4 3 3" xfId="7970"/>
    <cellStyle name="Standard 3 5 3 4 3 3 2" xfId="16538"/>
    <cellStyle name="Standard 3 5 3 4 3 3 2 2" xfId="33379"/>
    <cellStyle name="Standard 3 5 3 4 3 3 3" xfId="25088"/>
    <cellStyle name="Standard 3 5 3 4 3 3 4" xfId="41670"/>
    <cellStyle name="Standard 3 5 3 4 3 3 5" xfId="50220"/>
    <cellStyle name="Standard 3 5 3 4 3 4" xfId="9930"/>
    <cellStyle name="Standard 3 5 3 4 3 4 2" xfId="26771"/>
    <cellStyle name="Standard 3 5 3 4 3 5" xfId="18480"/>
    <cellStyle name="Standard 3 5 3 4 3 6" xfId="35062"/>
    <cellStyle name="Standard 3 5 3 4 3 7" xfId="43612"/>
    <cellStyle name="Standard 3 5 3 4 4" xfId="2396"/>
    <cellStyle name="Standard 3 5 3 4 4 2" xfId="7972"/>
    <cellStyle name="Standard 3 5 3 4 4 2 2" xfId="16540"/>
    <cellStyle name="Standard 3 5 3 4 4 2 2 2" xfId="33381"/>
    <cellStyle name="Standard 3 5 3 4 4 2 3" xfId="25090"/>
    <cellStyle name="Standard 3 5 3 4 4 2 4" xfId="41672"/>
    <cellStyle name="Standard 3 5 3 4 4 2 5" xfId="50222"/>
    <cellStyle name="Standard 3 5 3 4 4 3" xfId="10966"/>
    <cellStyle name="Standard 3 5 3 4 4 3 2" xfId="27807"/>
    <cellStyle name="Standard 3 5 3 4 4 4" xfId="19516"/>
    <cellStyle name="Standard 3 5 3 4 4 5" xfId="36098"/>
    <cellStyle name="Standard 3 5 3 4 4 6" xfId="44648"/>
    <cellStyle name="Standard 3 5 3 4 5" xfId="7965"/>
    <cellStyle name="Standard 3 5 3 4 5 2" xfId="16533"/>
    <cellStyle name="Standard 3 5 3 4 5 2 2" xfId="33374"/>
    <cellStyle name="Standard 3 5 3 4 5 3" xfId="25083"/>
    <cellStyle name="Standard 3 5 3 4 5 4" xfId="41665"/>
    <cellStyle name="Standard 3 5 3 4 5 5" xfId="50215"/>
    <cellStyle name="Standard 3 5 3 4 6" xfId="8894"/>
    <cellStyle name="Standard 3 5 3 4 6 2" xfId="25736"/>
    <cellStyle name="Standard 3 5 3 4 7" xfId="17444"/>
    <cellStyle name="Standard 3 5 3 4 8" xfId="34026"/>
    <cellStyle name="Standard 3 5 3 4 9" xfId="42576"/>
    <cellStyle name="Standard 3 5 3 5" xfId="582"/>
    <cellStyle name="Standard 3 5 3 5 2" xfId="1618"/>
    <cellStyle name="Standard 3 5 3 5 2 2" xfId="3691"/>
    <cellStyle name="Standard 3 5 3 5 2 2 2" xfId="7975"/>
    <cellStyle name="Standard 3 5 3 5 2 2 2 2" xfId="16543"/>
    <cellStyle name="Standard 3 5 3 5 2 2 2 2 2" xfId="33384"/>
    <cellStyle name="Standard 3 5 3 5 2 2 2 3" xfId="25093"/>
    <cellStyle name="Standard 3 5 3 5 2 2 2 4" xfId="41675"/>
    <cellStyle name="Standard 3 5 3 5 2 2 2 5" xfId="50225"/>
    <cellStyle name="Standard 3 5 3 5 2 2 3" xfId="12261"/>
    <cellStyle name="Standard 3 5 3 5 2 2 3 2" xfId="29102"/>
    <cellStyle name="Standard 3 5 3 5 2 2 4" xfId="20811"/>
    <cellStyle name="Standard 3 5 3 5 2 2 5" xfId="37393"/>
    <cellStyle name="Standard 3 5 3 5 2 2 6" xfId="45943"/>
    <cellStyle name="Standard 3 5 3 5 2 3" xfId="7974"/>
    <cellStyle name="Standard 3 5 3 5 2 3 2" xfId="16542"/>
    <cellStyle name="Standard 3 5 3 5 2 3 2 2" xfId="33383"/>
    <cellStyle name="Standard 3 5 3 5 2 3 3" xfId="25092"/>
    <cellStyle name="Standard 3 5 3 5 2 3 4" xfId="41674"/>
    <cellStyle name="Standard 3 5 3 5 2 3 5" xfId="50224"/>
    <cellStyle name="Standard 3 5 3 5 2 4" xfId="10189"/>
    <cellStyle name="Standard 3 5 3 5 2 4 2" xfId="27030"/>
    <cellStyle name="Standard 3 5 3 5 2 5" xfId="18739"/>
    <cellStyle name="Standard 3 5 3 5 2 6" xfId="35321"/>
    <cellStyle name="Standard 3 5 3 5 2 7" xfId="43871"/>
    <cellStyle name="Standard 3 5 3 5 3" xfId="2655"/>
    <cellStyle name="Standard 3 5 3 5 3 2" xfId="7976"/>
    <cellStyle name="Standard 3 5 3 5 3 2 2" xfId="16544"/>
    <cellStyle name="Standard 3 5 3 5 3 2 2 2" xfId="33385"/>
    <cellStyle name="Standard 3 5 3 5 3 2 3" xfId="25094"/>
    <cellStyle name="Standard 3 5 3 5 3 2 4" xfId="41676"/>
    <cellStyle name="Standard 3 5 3 5 3 2 5" xfId="50226"/>
    <cellStyle name="Standard 3 5 3 5 3 3" xfId="11225"/>
    <cellStyle name="Standard 3 5 3 5 3 3 2" xfId="28066"/>
    <cellStyle name="Standard 3 5 3 5 3 4" xfId="19775"/>
    <cellStyle name="Standard 3 5 3 5 3 5" xfId="36357"/>
    <cellStyle name="Standard 3 5 3 5 3 6" xfId="44907"/>
    <cellStyle name="Standard 3 5 3 5 4" xfId="7973"/>
    <cellStyle name="Standard 3 5 3 5 4 2" xfId="16541"/>
    <cellStyle name="Standard 3 5 3 5 4 2 2" xfId="33382"/>
    <cellStyle name="Standard 3 5 3 5 4 3" xfId="25091"/>
    <cellStyle name="Standard 3 5 3 5 4 4" xfId="41673"/>
    <cellStyle name="Standard 3 5 3 5 4 5" xfId="50223"/>
    <cellStyle name="Standard 3 5 3 5 5" xfId="9153"/>
    <cellStyle name="Standard 3 5 3 5 5 2" xfId="25994"/>
    <cellStyle name="Standard 3 5 3 5 6" xfId="17703"/>
    <cellStyle name="Standard 3 5 3 5 7" xfId="34285"/>
    <cellStyle name="Standard 3 5 3 5 8" xfId="42835"/>
    <cellStyle name="Standard 3 5 3 6" xfId="1100"/>
    <cellStyle name="Standard 3 5 3 6 2" xfId="3173"/>
    <cellStyle name="Standard 3 5 3 6 2 2" xfId="7978"/>
    <cellStyle name="Standard 3 5 3 6 2 2 2" xfId="16546"/>
    <cellStyle name="Standard 3 5 3 6 2 2 2 2" xfId="33387"/>
    <cellStyle name="Standard 3 5 3 6 2 2 3" xfId="25096"/>
    <cellStyle name="Standard 3 5 3 6 2 2 4" xfId="41678"/>
    <cellStyle name="Standard 3 5 3 6 2 2 5" xfId="50228"/>
    <cellStyle name="Standard 3 5 3 6 2 3" xfId="11743"/>
    <cellStyle name="Standard 3 5 3 6 2 3 2" xfId="28584"/>
    <cellStyle name="Standard 3 5 3 6 2 4" xfId="20293"/>
    <cellStyle name="Standard 3 5 3 6 2 5" xfId="36875"/>
    <cellStyle name="Standard 3 5 3 6 2 6" xfId="45425"/>
    <cellStyle name="Standard 3 5 3 6 3" xfId="7977"/>
    <cellStyle name="Standard 3 5 3 6 3 2" xfId="16545"/>
    <cellStyle name="Standard 3 5 3 6 3 2 2" xfId="33386"/>
    <cellStyle name="Standard 3 5 3 6 3 3" xfId="25095"/>
    <cellStyle name="Standard 3 5 3 6 3 4" xfId="41677"/>
    <cellStyle name="Standard 3 5 3 6 3 5" xfId="50227"/>
    <cellStyle name="Standard 3 5 3 6 4" xfId="9671"/>
    <cellStyle name="Standard 3 5 3 6 4 2" xfId="26512"/>
    <cellStyle name="Standard 3 5 3 6 5" xfId="18221"/>
    <cellStyle name="Standard 3 5 3 6 6" xfId="34803"/>
    <cellStyle name="Standard 3 5 3 6 7" xfId="43353"/>
    <cellStyle name="Standard 3 5 3 7" xfId="2137"/>
    <cellStyle name="Standard 3 5 3 7 2" xfId="7979"/>
    <cellStyle name="Standard 3 5 3 7 2 2" xfId="16547"/>
    <cellStyle name="Standard 3 5 3 7 2 2 2" xfId="33388"/>
    <cellStyle name="Standard 3 5 3 7 2 3" xfId="25097"/>
    <cellStyle name="Standard 3 5 3 7 2 4" xfId="41679"/>
    <cellStyle name="Standard 3 5 3 7 2 5" xfId="50229"/>
    <cellStyle name="Standard 3 5 3 7 3" xfId="10707"/>
    <cellStyle name="Standard 3 5 3 7 3 2" xfId="27548"/>
    <cellStyle name="Standard 3 5 3 7 4" xfId="19257"/>
    <cellStyle name="Standard 3 5 3 7 5" xfId="35839"/>
    <cellStyle name="Standard 3 5 3 7 6" xfId="44389"/>
    <cellStyle name="Standard 3 5 3 8" xfId="7916"/>
    <cellStyle name="Standard 3 5 3 8 2" xfId="16484"/>
    <cellStyle name="Standard 3 5 3 8 2 2" xfId="33325"/>
    <cellStyle name="Standard 3 5 3 8 3" xfId="25034"/>
    <cellStyle name="Standard 3 5 3 8 4" xfId="41616"/>
    <cellStyle name="Standard 3 5 3 8 5" xfId="50166"/>
    <cellStyle name="Standard 3 5 3 9" xfId="8375"/>
    <cellStyle name="Standard 3 5 3 9 2" xfId="16926"/>
    <cellStyle name="Standard 3 5 3 9 3" xfId="25476"/>
    <cellStyle name="Standard 3 5 3 9 4" xfId="42058"/>
    <cellStyle name="Standard 3 5 3 9 5" xfId="50608"/>
    <cellStyle name="Standard 3 5 4" xfId="90"/>
    <cellStyle name="Standard 3 5 4 10" xfId="17217"/>
    <cellStyle name="Standard 3 5 4 11" xfId="33799"/>
    <cellStyle name="Standard 3 5 4 12" xfId="42349"/>
    <cellStyle name="Standard 3 5 4 2" xfId="219"/>
    <cellStyle name="Standard 3 5 4 2 10" xfId="33927"/>
    <cellStyle name="Standard 3 5 4 2 11" xfId="42477"/>
    <cellStyle name="Standard 3 5 4 2 2" xfId="483"/>
    <cellStyle name="Standard 3 5 4 2 2 2" xfId="1001"/>
    <cellStyle name="Standard 3 5 4 2 2 2 2" xfId="2037"/>
    <cellStyle name="Standard 3 5 4 2 2 2 2 2" xfId="4110"/>
    <cellStyle name="Standard 3 5 4 2 2 2 2 2 2" xfId="7985"/>
    <cellStyle name="Standard 3 5 4 2 2 2 2 2 2 2" xfId="16553"/>
    <cellStyle name="Standard 3 5 4 2 2 2 2 2 2 2 2" xfId="33394"/>
    <cellStyle name="Standard 3 5 4 2 2 2 2 2 2 3" xfId="25103"/>
    <cellStyle name="Standard 3 5 4 2 2 2 2 2 2 4" xfId="41685"/>
    <cellStyle name="Standard 3 5 4 2 2 2 2 2 2 5" xfId="50235"/>
    <cellStyle name="Standard 3 5 4 2 2 2 2 2 3" xfId="12680"/>
    <cellStyle name="Standard 3 5 4 2 2 2 2 2 3 2" xfId="29521"/>
    <cellStyle name="Standard 3 5 4 2 2 2 2 2 4" xfId="21230"/>
    <cellStyle name="Standard 3 5 4 2 2 2 2 2 5" xfId="37812"/>
    <cellStyle name="Standard 3 5 4 2 2 2 2 2 6" xfId="46362"/>
    <cellStyle name="Standard 3 5 4 2 2 2 2 3" xfId="7984"/>
    <cellStyle name="Standard 3 5 4 2 2 2 2 3 2" xfId="16552"/>
    <cellStyle name="Standard 3 5 4 2 2 2 2 3 2 2" xfId="33393"/>
    <cellStyle name="Standard 3 5 4 2 2 2 2 3 3" xfId="25102"/>
    <cellStyle name="Standard 3 5 4 2 2 2 2 3 4" xfId="41684"/>
    <cellStyle name="Standard 3 5 4 2 2 2 2 3 5" xfId="50234"/>
    <cellStyle name="Standard 3 5 4 2 2 2 2 4" xfId="10608"/>
    <cellStyle name="Standard 3 5 4 2 2 2 2 4 2" xfId="27449"/>
    <cellStyle name="Standard 3 5 4 2 2 2 2 5" xfId="19158"/>
    <cellStyle name="Standard 3 5 4 2 2 2 2 6" xfId="35740"/>
    <cellStyle name="Standard 3 5 4 2 2 2 2 7" xfId="44290"/>
    <cellStyle name="Standard 3 5 4 2 2 2 3" xfId="3074"/>
    <cellStyle name="Standard 3 5 4 2 2 2 3 2" xfId="7986"/>
    <cellStyle name="Standard 3 5 4 2 2 2 3 2 2" xfId="16554"/>
    <cellStyle name="Standard 3 5 4 2 2 2 3 2 2 2" xfId="33395"/>
    <cellStyle name="Standard 3 5 4 2 2 2 3 2 3" xfId="25104"/>
    <cellStyle name="Standard 3 5 4 2 2 2 3 2 4" xfId="41686"/>
    <cellStyle name="Standard 3 5 4 2 2 2 3 2 5" xfId="50236"/>
    <cellStyle name="Standard 3 5 4 2 2 2 3 3" xfId="11644"/>
    <cellStyle name="Standard 3 5 4 2 2 2 3 3 2" xfId="28485"/>
    <cellStyle name="Standard 3 5 4 2 2 2 3 4" xfId="20194"/>
    <cellStyle name="Standard 3 5 4 2 2 2 3 5" xfId="36776"/>
    <cellStyle name="Standard 3 5 4 2 2 2 3 6" xfId="45326"/>
    <cellStyle name="Standard 3 5 4 2 2 2 4" xfId="7983"/>
    <cellStyle name="Standard 3 5 4 2 2 2 4 2" xfId="16551"/>
    <cellStyle name="Standard 3 5 4 2 2 2 4 2 2" xfId="33392"/>
    <cellStyle name="Standard 3 5 4 2 2 2 4 3" xfId="25101"/>
    <cellStyle name="Standard 3 5 4 2 2 2 4 4" xfId="41683"/>
    <cellStyle name="Standard 3 5 4 2 2 2 4 5" xfId="50233"/>
    <cellStyle name="Standard 3 5 4 2 2 2 5" xfId="9572"/>
    <cellStyle name="Standard 3 5 4 2 2 2 5 2" xfId="26413"/>
    <cellStyle name="Standard 3 5 4 2 2 2 6" xfId="18122"/>
    <cellStyle name="Standard 3 5 4 2 2 2 7" xfId="34704"/>
    <cellStyle name="Standard 3 5 4 2 2 2 8" xfId="43254"/>
    <cellStyle name="Standard 3 5 4 2 2 3" xfId="1519"/>
    <cellStyle name="Standard 3 5 4 2 2 3 2" xfId="3592"/>
    <cellStyle name="Standard 3 5 4 2 2 3 2 2" xfId="7988"/>
    <cellStyle name="Standard 3 5 4 2 2 3 2 2 2" xfId="16556"/>
    <cellStyle name="Standard 3 5 4 2 2 3 2 2 2 2" xfId="33397"/>
    <cellStyle name="Standard 3 5 4 2 2 3 2 2 3" xfId="25106"/>
    <cellStyle name="Standard 3 5 4 2 2 3 2 2 4" xfId="41688"/>
    <cellStyle name="Standard 3 5 4 2 2 3 2 2 5" xfId="50238"/>
    <cellStyle name="Standard 3 5 4 2 2 3 2 3" xfId="12162"/>
    <cellStyle name="Standard 3 5 4 2 2 3 2 3 2" xfId="29003"/>
    <cellStyle name="Standard 3 5 4 2 2 3 2 4" xfId="20712"/>
    <cellStyle name="Standard 3 5 4 2 2 3 2 5" xfId="37294"/>
    <cellStyle name="Standard 3 5 4 2 2 3 2 6" xfId="45844"/>
    <cellStyle name="Standard 3 5 4 2 2 3 3" xfId="7987"/>
    <cellStyle name="Standard 3 5 4 2 2 3 3 2" xfId="16555"/>
    <cellStyle name="Standard 3 5 4 2 2 3 3 2 2" xfId="33396"/>
    <cellStyle name="Standard 3 5 4 2 2 3 3 3" xfId="25105"/>
    <cellStyle name="Standard 3 5 4 2 2 3 3 4" xfId="41687"/>
    <cellStyle name="Standard 3 5 4 2 2 3 3 5" xfId="50237"/>
    <cellStyle name="Standard 3 5 4 2 2 3 4" xfId="10090"/>
    <cellStyle name="Standard 3 5 4 2 2 3 4 2" xfId="26931"/>
    <cellStyle name="Standard 3 5 4 2 2 3 5" xfId="18640"/>
    <cellStyle name="Standard 3 5 4 2 2 3 6" xfId="35222"/>
    <cellStyle name="Standard 3 5 4 2 2 3 7" xfId="43772"/>
    <cellStyle name="Standard 3 5 4 2 2 4" xfId="2556"/>
    <cellStyle name="Standard 3 5 4 2 2 4 2" xfId="7989"/>
    <cellStyle name="Standard 3 5 4 2 2 4 2 2" xfId="16557"/>
    <cellStyle name="Standard 3 5 4 2 2 4 2 2 2" xfId="33398"/>
    <cellStyle name="Standard 3 5 4 2 2 4 2 3" xfId="25107"/>
    <cellStyle name="Standard 3 5 4 2 2 4 2 4" xfId="41689"/>
    <cellStyle name="Standard 3 5 4 2 2 4 2 5" xfId="50239"/>
    <cellStyle name="Standard 3 5 4 2 2 4 3" xfId="11126"/>
    <cellStyle name="Standard 3 5 4 2 2 4 3 2" xfId="27967"/>
    <cellStyle name="Standard 3 5 4 2 2 4 4" xfId="19676"/>
    <cellStyle name="Standard 3 5 4 2 2 4 5" xfId="36258"/>
    <cellStyle name="Standard 3 5 4 2 2 4 6" xfId="44808"/>
    <cellStyle name="Standard 3 5 4 2 2 5" xfId="7982"/>
    <cellStyle name="Standard 3 5 4 2 2 5 2" xfId="16550"/>
    <cellStyle name="Standard 3 5 4 2 2 5 2 2" xfId="33391"/>
    <cellStyle name="Standard 3 5 4 2 2 5 3" xfId="25100"/>
    <cellStyle name="Standard 3 5 4 2 2 5 4" xfId="41682"/>
    <cellStyle name="Standard 3 5 4 2 2 5 5" xfId="50232"/>
    <cellStyle name="Standard 3 5 4 2 2 6" xfId="9054"/>
    <cellStyle name="Standard 3 5 4 2 2 6 2" xfId="25896"/>
    <cellStyle name="Standard 3 5 4 2 2 7" xfId="17604"/>
    <cellStyle name="Standard 3 5 4 2 2 8" xfId="34186"/>
    <cellStyle name="Standard 3 5 4 2 2 9" xfId="42736"/>
    <cellStyle name="Standard 3 5 4 2 3" xfId="742"/>
    <cellStyle name="Standard 3 5 4 2 3 2" xfId="1778"/>
    <cellStyle name="Standard 3 5 4 2 3 2 2" xfId="3851"/>
    <cellStyle name="Standard 3 5 4 2 3 2 2 2" xfId="7992"/>
    <cellStyle name="Standard 3 5 4 2 3 2 2 2 2" xfId="16560"/>
    <cellStyle name="Standard 3 5 4 2 3 2 2 2 2 2" xfId="33401"/>
    <cellStyle name="Standard 3 5 4 2 3 2 2 2 3" xfId="25110"/>
    <cellStyle name="Standard 3 5 4 2 3 2 2 2 4" xfId="41692"/>
    <cellStyle name="Standard 3 5 4 2 3 2 2 2 5" xfId="50242"/>
    <cellStyle name="Standard 3 5 4 2 3 2 2 3" xfId="12421"/>
    <cellStyle name="Standard 3 5 4 2 3 2 2 3 2" xfId="29262"/>
    <cellStyle name="Standard 3 5 4 2 3 2 2 4" xfId="20971"/>
    <cellStyle name="Standard 3 5 4 2 3 2 2 5" xfId="37553"/>
    <cellStyle name="Standard 3 5 4 2 3 2 2 6" xfId="46103"/>
    <cellStyle name="Standard 3 5 4 2 3 2 3" xfId="7991"/>
    <cellStyle name="Standard 3 5 4 2 3 2 3 2" xfId="16559"/>
    <cellStyle name="Standard 3 5 4 2 3 2 3 2 2" xfId="33400"/>
    <cellStyle name="Standard 3 5 4 2 3 2 3 3" xfId="25109"/>
    <cellStyle name="Standard 3 5 4 2 3 2 3 4" xfId="41691"/>
    <cellStyle name="Standard 3 5 4 2 3 2 3 5" xfId="50241"/>
    <cellStyle name="Standard 3 5 4 2 3 2 4" xfId="10349"/>
    <cellStyle name="Standard 3 5 4 2 3 2 4 2" xfId="27190"/>
    <cellStyle name="Standard 3 5 4 2 3 2 5" xfId="18899"/>
    <cellStyle name="Standard 3 5 4 2 3 2 6" xfId="35481"/>
    <cellStyle name="Standard 3 5 4 2 3 2 7" xfId="44031"/>
    <cellStyle name="Standard 3 5 4 2 3 3" xfId="2815"/>
    <cellStyle name="Standard 3 5 4 2 3 3 2" xfId="7993"/>
    <cellStyle name="Standard 3 5 4 2 3 3 2 2" xfId="16561"/>
    <cellStyle name="Standard 3 5 4 2 3 3 2 2 2" xfId="33402"/>
    <cellStyle name="Standard 3 5 4 2 3 3 2 3" xfId="25111"/>
    <cellStyle name="Standard 3 5 4 2 3 3 2 4" xfId="41693"/>
    <cellStyle name="Standard 3 5 4 2 3 3 2 5" xfId="50243"/>
    <cellStyle name="Standard 3 5 4 2 3 3 3" xfId="11385"/>
    <cellStyle name="Standard 3 5 4 2 3 3 3 2" xfId="28226"/>
    <cellStyle name="Standard 3 5 4 2 3 3 4" xfId="19935"/>
    <cellStyle name="Standard 3 5 4 2 3 3 5" xfId="36517"/>
    <cellStyle name="Standard 3 5 4 2 3 3 6" xfId="45067"/>
    <cellStyle name="Standard 3 5 4 2 3 4" xfId="7990"/>
    <cellStyle name="Standard 3 5 4 2 3 4 2" xfId="16558"/>
    <cellStyle name="Standard 3 5 4 2 3 4 2 2" xfId="33399"/>
    <cellStyle name="Standard 3 5 4 2 3 4 3" xfId="25108"/>
    <cellStyle name="Standard 3 5 4 2 3 4 4" xfId="41690"/>
    <cellStyle name="Standard 3 5 4 2 3 4 5" xfId="50240"/>
    <cellStyle name="Standard 3 5 4 2 3 5" xfId="9313"/>
    <cellStyle name="Standard 3 5 4 2 3 5 2" xfId="26154"/>
    <cellStyle name="Standard 3 5 4 2 3 6" xfId="17863"/>
    <cellStyle name="Standard 3 5 4 2 3 7" xfId="34445"/>
    <cellStyle name="Standard 3 5 4 2 3 8" xfId="42995"/>
    <cellStyle name="Standard 3 5 4 2 4" xfId="1260"/>
    <cellStyle name="Standard 3 5 4 2 4 2" xfId="3333"/>
    <cellStyle name="Standard 3 5 4 2 4 2 2" xfId="7995"/>
    <cellStyle name="Standard 3 5 4 2 4 2 2 2" xfId="16563"/>
    <cellStyle name="Standard 3 5 4 2 4 2 2 2 2" xfId="33404"/>
    <cellStyle name="Standard 3 5 4 2 4 2 2 3" xfId="25113"/>
    <cellStyle name="Standard 3 5 4 2 4 2 2 4" xfId="41695"/>
    <cellStyle name="Standard 3 5 4 2 4 2 2 5" xfId="50245"/>
    <cellStyle name="Standard 3 5 4 2 4 2 3" xfId="11903"/>
    <cellStyle name="Standard 3 5 4 2 4 2 3 2" xfId="28744"/>
    <cellStyle name="Standard 3 5 4 2 4 2 4" xfId="20453"/>
    <cellStyle name="Standard 3 5 4 2 4 2 5" xfId="37035"/>
    <cellStyle name="Standard 3 5 4 2 4 2 6" xfId="45585"/>
    <cellStyle name="Standard 3 5 4 2 4 3" xfId="7994"/>
    <cellStyle name="Standard 3 5 4 2 4 3 2" xfId="16562"/>
    <cellStyle name="Standard 3 5 4 2 4 3 2 2" xfId="33403"/>
    <cellStyle name="Standard 3 5 4 2 4 3 3" xfId="25112"/>
    <cellStyle name="Standard 3 5 4 2 4 3 4" xfId="41694"/>
    <cellStyle name="Standard 3 5 4 2 4 3 5" xfId="50244"/>
    <cellStyle name="Standard 3 5 4 2 4 4" xfId="9831"/>
    <cellStyle name="Standard 3 5 4 2 4 4 2" xfId="26672"/>
    <cellStyle name="Standard 3 5 4 2 4 5" xfId="18381"/>
    <cellStyle name="Standard 3 5 4 2 4 6" xfId="34963"/>
    <cellStyle name="Standard 3 5 4 2 4 7" xfId="43513"/>
    <cellStyle name="Standard 3 5 4 2 5" xfId="2297"/>
    <cellStyle name="Standard 3 5 4 2 5 2" xfId="7996"/>
    <cellStyle name="Standard 3 5 4 2 5 2 2" xfId="16564"/>
    <cellStyle name="Standard 3 5 4 2 5 2 2 2" xfId="33405"/>
    <cellStyle name="Standard 3 5 4 2 5 2 3" xfId="25114"/>
    <cellStyle name="Standard 3 5 4 2 5 2 4" xfId="41696"/>
    <cellStyle name="Standard 3 5 4 2 5 2 5" xfId="50246"/>
    <cellStyle name="Standard 3 5 4 2 5 3" xfId="10867"/>
    <cellStyle name="Standard 3 5 4 2 5 3 2" xfId="27708"/>
    <cellStyle name="Standard 3 5 4 2 5 4" xfId="19417"/>
    <cellStyle name="Standard 3 5 4 2 5 5" xfId="35999"/>
    <cellStyle name="Standard 3 5 4 2 5 6" xfId="44549"/>
    <cellStyle name="Standard 3 5 4 2 6" xfId="7981"/>
    <cellStyle name="Standard 3 5 4 2 6 2" xfId="16549"/>
    <cellStyle name="Standard 3 5 4 2 6 2 2" xfId="33390"/>
    <cellStyle name="Standard 3 5 4 2 6 3" xfId="25099"/>
    <cellStyle name="Standard 3 5 4 2 6 4" xfId="41681"/>
    <cellStyle name="Standard 3 5 4 2 6 5" xfId="50231"/>
    <cellStyle name="Standard 3 5 4 2 7" xfId="8535"/>
    <cellStyle name="Standard 3 5 4 2 7 2" xfId="17086"/>
    <cellStyle name="Standard 3 5 4 2 7 3" xfId="25636"/>
    <cellStyle name="Standard 3 5 4 2 7 4" xfId="42218"/>
    <cellStyle name="Standard 3 5 4 2 7 5" xfId="50768"/>
    <cellStyle name="Standard 3 5 4 2 8" xfId="8795"/>
    <cellStyle name="Standard 3 5 4 2 9" xfId="17345"/>
    <cellStyle name="Standard 3 5 4 3" xfId="355"/>
    <cellStyle name="Standard 3 5 4 3 2" xfId="873"/>
    <cellStyle name="Standard 3 5 4 3 2 2" xfId="1909"/>
    <cellStyle name="Standard 3 5 4 3 2 2 2" xfId="3982"/>
    <cellStyle name="Standard 3 5 4 3 2 2 2 2" xfId="8000"/>
    <cellStyle name="Standard 3 5 4 3 2 2 2 2 2" xfId="16568"/>
    <cellStyle name="Standard 3 5 4 3 2 2 2 2 2 2" xfId="33409"/>
    <cellStyle name="Standard 3 5 4 3 2 2 2 2 3" xfId="25118"/>
    <cellStyle name="Standard 3 5 4 3 2 2 2 2 4" xfId="41700"/>
    <cellStyle name="Standard 3 5 4 3 2 2 2 2 5" xfId="50250"/>
    <cellStyle name="Standard 3 5 4 3 2 2 2 3" xfId="12552"/>
    <cellStyle name="Standard 3 5 4 3 2 2 2 3 2" xfId="29393"/>
    <cellStyle name="Standard 3 5 4 3 2 2 2 4" xfId="21102"/>
    <cellStyle name="Standard 3 5 4 3 2 2 2 5" xfId="37684"/>
    <cellStyle name="Standard 3 5 4 3 2 2 2 6" xfId="46234"/>
    <cellStyle name="Standard 3 5 4 3 2 2 3" xfId="7999"/>
    <cellStyle name="Standard 3 5 4 3 2 2 3 2" xfId="16567"/>
    <cellStyle name="Standard 3 5 4 3 2 2 3 2 2" xfId="33408"/>
    <cellStyle name="Standard 3 5 4 3 2 2 3 3" xfId="25117"/>
    <cellStyle name="Standard 3 5 4 3 2 2 3 4" xfId="41699"/>
    <cellStyle name="Standard 3 5 4 3 2 2 3 5" xfId="50249"/>
    <cellStyle name="Standard 3 5 4 3 2 2 4" xfId="10480"/>
    <cellStyle name="Standard 3 5 4 3 2 2 4 2" xfId="27321"/>
    <cellStyle name="Standard 3 5 4 3 2 2 5" xfId="19030"/>
    <cellStyle name="Standard 3 5 4 3 2 2 6" xfId="35612"/>
    <cellStyle name="Standard 3 5 4 3 2 2 7" xfId="44162"/>
    <cellStyle name="Standard 3 5 4 3 2 3" xfId="2946"/>
    <cellStyle name="Standard 3 5 4 3 2 3 2" xfId="8001"/>
    <cellStyle name="Standard 3 5 4 3 2 3 2 2" xfId="16569"/>
    <cellStyle name="Standard 3 5 4 3 2 3 2 2 2" xfId="33410"/>
    <cellStyle name="Standard 3 5 4 3 2 3 2 3" xfId="25119"/>
    <cellStyle name="Standard 3 5 4 3 2 3 2 4" xfId="41701"/>
    <cellStyle name="Standard 3 5 4 3 2 3 2 5" xfId="50251"/>
    <cellStyle name="Standard 3 5 4 3 2 3 3" xfId="11516"/>
    <cellStyle name="Standard 3 5 4 3 2 3 3 2" xfId="28357"/>
    <cellStyle name="Standard 3 5 4 3 2 3 4" xfId="20066"/>
    <cellStyle name="Standard 3 5 4 3 2 3 5" xfId="36648"/>
    <cellStyle name="Standard 3 5 4 3 2 3 6" xfId="45198"/>
    <cellStyle name="Standard 3 5 4 3 2 4" xfId="7998"/>
    <cellStyle name="Standard 3 5 4 3 2 4 2" xfId="16566"/>
    <cellStyle name="Standard 3 5 4 3 2 4 2 2" xfId="33407"/>
    <cellStyle name="Standard 3 5 4 3 2 4 3" xfId="25116"/>
    <cellStyle name="Standard 3 5 4 3 2 4 4" xfId="41698"/>
    <cellStyle name="Standard 3 5 4 3 2 4 5" xfId="50248"/>
    <cellStyle name="Standard 3 5 4 3 2 5" xfId="9444"/>
    <cellStyle name="Standard 3 5 4 3 2 5 2" xfId="26285"/>
    <cellStyle name="Standard 3 5 4 3 2 6" xfId="17994"/>
    <cellStyle name="Standard 3 5 4 3 2 7" xfId="34576"/>
    <cellStyle name="Standard 3 5 4 3 2 8" xfId="43126"/>
    <cellStyle name="Standard 3 5 4 3 3" xfId="1391"/>
    <cellStyle name="Standard 3 5 4 3 3 2" xfId="3464"/>
    <cellStyle name="Standard 3 5 4 3 3 2 2" xfId="8003"/>
    <cellStyle name="Standard 3 5 4 3 3 2 2 2" xfId="16571"/>
    <cellStyle name="Standard 3 5 4 3 3 2 2 2 2" xfId="33412"/>
    <cellStyle name="Standard 3 5 4 3 3 2 2 3" xfId="25121"/>
    <cellStyle name="Standard 3 5 4 3 3 2 2 4" xfId="41703"/>
    <cellStyle name="Standard 3 5 4 3 3 2 2 5" xfId="50253"/>
    <cellStyle name="Standard 3 5 4 3 3 2 3" xfId="12034"/>
    <cellStyle name="Standard 3 5 4 3 3 2 3 2" xfId="28875"/>
    <cellStyle name="Standard 3 5 4 3 3 2 4" xfId="20584"/>
    <cellStyle name="Standard 3 5 4 3 3 2 5" xfId="37166"/>
    <cellStyle name="Standard 3 5 4 3 3 2 6" xfId="45716"/>
    <cellStyle name="Standard 3 5 4 3 3 3" xfId="8002"/>
    <cellStyle name="Standard 3 5 4 3 3 3 2" xfId="16570"/>
    <cellStyle name="Standard 3 5 4 3 3 3 2 2" xfId="33411"/>
    <cellStyle name="Standard 3 5 4 3 3 3 3" xfId="25120"/>
    <cellStyle name="Standard 3 5 4 3 3 3 4" xfId="41702"/>
    <cellStyle name="Standard 3 5 4 3 3 3 5" xfId="50252"/>
    <cellStyle name="Standard 3 5 4 3 3 4" xfId="9962"/>
    <cellStyle name="Standard 3 5 4 3 3 4 2" xfId="26803"/>
    <cellStyle name="Standard 3 5 4 3 3 5" xfId="18512"/>
    <cellStyle name="Standard 3 5 4 3 3 6" xfId="35094"/>
    <cellStyle name="Standard 3 5 4 3 3 7" xfId="43644"/>
    <cellStyle name="Standard 3 5 4 3 4" xfId="2428"/>
    <cellStyle name="Standard 3 5 4 3 4 2" xfId="8004"/>
    <cellStyle name="Standard 3 5 4 3 4 2 2" xfId="16572"/>
    <cellStyle name="Standard 3 5 4 3 4 2 2 2" xfId="33413"/>
    <cellStyle name="Standard 3 5 4 3 4 2 3" xfId="25122"/>
    <cellStyle name="Standard 3 5 4 3 4 2 4" xfId="41704"/>
    <cellStyle name="Standard 3 5 4 3 4 2 5" xfId="50254"/>
    <cellStyle name="Standard 3 5 4 3 4 3" xfId="10998"/>
    <cellStyle name="Standard 3 5 4 3 4 3 2" xfId="27839"/>
    <cellStyle name="Standard 3 5 4 3 4 4" xfId="19548"/>
    <cellStyle name="Standard 3 5 4 3 4 5" xfId="36130"/>
    <cellStyle name="Standard 3 5 4 3 4 6" xfId="44680"/>
    <cellStyle name="Standard 3 5 4 3 5" xfId="7997"/>
    <cellStyle name="Standard 3 5 4 3 5 2" xfId="16565"/>
    <cellStyle name="Standard 3 5 4 3 5 2 2" xfId="33406"/>
    <cellStyle name="Standard 3 5 4 3 5 3" xfId="25115"/>
    <cellStyle name="Standard 3 5 4 3 5 4" xfId="41697"/>
    <cellStyle name="Standard 3 5 4 3 5 5" xfId="50247"/>
    <cellStyle name="Standard 3 5 4 3 6" xfId="8926"/>
    <cellStyle name="Standard 3 5 4 3 6 2" xfId="25768"/>
    <cellStyle name="Standard 3 5 4 3 7" xfId="17476"/>
    <cellStyle name="Standard 3 5 4 3 8" xfId="34058"/>
    <cellStyle name="Standard 3 5 4 3 9" xfId="42608"/>
    <cellStyle name="Standard 3 5 4 4" xfId="614"/>
    <cellStyle name="Standard 3 5 4 4 2" xfId="1650"/>
    <cellStyle name="Standard 3 5 4 4 2 2" xfId="3723"/>
    <cellStyle name="Standard 3 5 4 4 2 2 2" xfId="8007"/>
    <cellStyle name="Standard 3 5 4 4 2 2 2 2" xfId="16575"/>
    <cellStyle name="Standard 3 5 4 4 2 2 2 2 2" xfId="33416"/>
    <cellStyle name="Standard 3 5 4 4 2 2 2 3" xfId="25125"/>
    <cellStyle name="Standard 3 5 4 4 2 2 2 4" xfId="41707"/>
    <cellStyle name="Standard 3 5 4 4 2 2 2 5" xfId="50257"/>
    <cellStyle name="Standard 3 5 4 4 2 2 3" xfId="12293"/>
    <cellStyle name="Standard 3 5 4 4 2 2 3 2" xfId="29134"/>
    <cellStyle name="Standard 3 5 4 4 2 2 4" xfId="20843"/>
    <cellStyle name="Standard 3 5 4 4 2 2 5" xfId="37425"/>
    <cellStyle name="Standard 3 5 4 4 2 2 6" xfId="45975"/>
    <cellStyle name="Standard 3 5 4 4 2 3" xfId="8006"/>
    <cellStyle name="Standard 3 5 4 4 2 3 2" xfId="16574"/>
    <cellStyle name="Standard 3 5 4 4 2 3 2 2" xfId="33415"/>
    <cellStyle name="Standard 3 5 4 4 2 3 3" xfId="25124"/>
    <cellStyle name="Standard 3 5 4 4 2 3 4" xfId="41706"/>
    <cellStyle name="Standard 3 5 4 4 2 3 5" xfId="50256"/>
    <cellStyle name="Standard 3 5 4 4 2 4" xfId="10221"/>
    <cellStyle name="Standard 3 5 4 4 2 4 2" xfId="27062"/>
    <cellStyle name="Standard 3 5 4 4 2 5" xfId="18771"/>
    <cellStyle name="Standard 3 5 4 4 2 6" xfId="35353"/>
    <cellStyle name="Standard 3 5 4 4 2 7" xfId="43903"/>
    <cellStyle name="Standard 3 5 4 4 3" xfId="2687"/>
    <cellStyle name="Standard 3 5 4 4 3 2" xfId="8008"/>
    <cellStyle name="Standard 3 5 4 4 3 2 2" xfId="16576"/>
    <cellStyle name="Standard 3 5 4 4 3 2 2 2" xfId="33417"/>
    <cellStyle name="Standard 3 5 4 4 3 2 3" xfId="25126"/>
    <cellStyle name="Standard 3 5 4 4 3 2 4" xfId="41708"/>
    <cellStyle name="Standard 3 5 4 4 3 2 5" xfId="50258"/>
    <cellStyle name="Standard 3 5 4 4 3 3" xfId="11257"/>
    <cellStyle name="Standard 3 5 4 4 3 3 2" xfId="28098"/>
    <cellStyle name="Standard 3 5 4 4 3 4" xfId="19807"/>
    <cellStyle name="Standard 3 5 4 4 3 5" xfId="36389"/>
    <cellStyle name="Standard 3 5 4 4 3 6" xfId="44939"/>
    <cellStyle name="Standard 3 5 4 4 4" xfId="8005"/>
    <cellStyle name="Standard 3 5 4 4 4 2" xfId="16573"/>
    <cellStyle name="Standard 3 5 4 4 4 2 2" xfId="33414"/>
    <cellStyle name="Standard 3 5 4 4 4 3" xfId="25123"/>
    <cellStyle name="Standard 3 5 4 4 4 4" xfId="41705"/>
    <cellStyle name="Standard 3 5 4 4 4 5" xfId="50255"/>
    <cellStyle name="Standard 3 5 4 4 5" xfId="9185"/>
    <cellStyle name="Standard 3 5 4 4 5 2" xfId="26026"/>
    <cellStyle name="Standard 3 5 4 4 6" xfId="17735"/>
    <cellStyle name="Standard 3 5 4 4 7" xfId="34317"/>
    <cellStyle name="Standard 3 5 4 4 8" xfId="42867"/>
    <cellStyle name="Standard 3 5 4 5" xfId="1132"/>
    <cellStyle name="Standard 3 5 4 5 2" xfId="3205"/>
    <cellStyle name="Standard 3 5 4 5 2 2" xfId="8010"/>
    <cellStyle name="Standard 3 5 4 5 2 2 2" xfId="16578"/>
    <cellStyle name="Standard 3 5 4 5 2 2 2 2" xfId="33419"/>
    <cellStyle name="Standard 3 5 4 5 2 2 3" xfId="25128"/>
    <cellStyle name="Standard 3 5 4 5 2 2 4" xfId="41710"/>
    <cellStyle name="Standard 3 5 4 5 2 2 5" xfId="50260"/>
    <cellStyle name="Standard 3 5 4 5 2 3" xfId="11775"/>
    <cellStyle name="Standard 3 5 4 5 2 3 2" xfId="28616"/>
    <cellStyle name="Standard 3 5 4 5 2 4" xfId="20325"/>
    <cellStyle name="Standard 3 5 4 5 2 5" xfId="36907"/>
    <cellStyle name="Standard 3 5 4 5 2 6" xfId="45457"/>
    <cellStyle name="Standard 3 5 4 5 3" xfId="8009"/>
    <cellStyle name="Standard 3 5 4 5 3 2" xfId="16577"/>
    <cellStyle name="Standard 3 5 4 5 3 2 2" xfId="33418"/>
    <cellStyle name="Standard 3 5 4 5 3 3" xfId="25127"/>
    <cellStyle name="Standard 3 5 4 5 3 4" xfId="41709"/>
    <cellStyle name="Standard 3 5 4 5 3 5" xfId="50259"/>
    <cellStyle name="Standard 3 5 4 5 4" xfId="9703"/>
    <cellStyle name="Standard 3 5 4 5 4 2" xfId="26544"/>
    <cellStyle name="Standard 3 5 4 5 5" xfId="18253"/>
    <cellStyle name="Standard 3 5 4 5 6" xfId="34835"/>
    <cellStyle name="Standard 3 5 4 5 7" xfId="43385"/>
    <cellStyle name="Standard 3 5 4 6" xfId="2169"/>
    <cellStyle name="Standard 3 5 4 6 2" xfId="8011"/>
    <cellStyle name="Standard 3 5 4 6 2 2" xfId="16579"/>
    <cellStyle name="Standard 3 5 4 6 2 2 2" xfId="33420"/>
    <cellStyle name="Standard 3 5 4 6 2 3" xfId="25129"/>
    <cellStyle name="Standard 3 5 4 6 2 4" xfId="41711"/>
    <cellStyle name="Standard 3 5 4 6 2 5" xfId="50261"/>
    <cellStyle name="Standard 3 5 4 6 3" xfId="10739"/>
    <cellStyle name="Standard 3 5 4 6 3 2" xfId="27580"/>
    <cellStyle name="Standard 3 5 4 6 4" xfId="19289"/>
    <cellStyle name="Standard 3 5 4 6 5" xfId="35871"/>
    <cellStyle name="Standard 3 5 4 6 6" xfId="44421"/>
    <cellStyle name="Standard 3 5 4 7" xfId="7980"/>
    <cellStyle name="Standard 3 5 4 7 2" xfId="16548"/>
    <cellStyle name="Standard 3 5 4 7 2 2" xfId="33389"/>
    <cellStyle name="Standard 3 5 4 7 3" xfId="25098"/>
    <cellStyle name="Standard 3 5 4 7 4" xfId="41680"/>
    <cellStyle name="Standard 3 5 4 7 5" xfId="50230"/>
    <cellStyle name="Standard 3 5 4 8" xfId="8407"/>
    <cellStyle name="Standard 3 5 4 8 2" xfId="16958"/>
    <cellStyle name="Standard 3 5 4 8 3" xfId="25508"/>
    <cellStyle name="Standard 3 5 4 8 4" xfId="42090"/>
    <cellStyle name="Standard 3 5 4 8 5" xfId="50640"/>
    <cellStyle name="Standard 3 5 4 9" xfId="8667"/>
    <cellStyle name="Standard 3 5 5" xfId="155"/>
    <cellStyle name="Standard 3 5 5 10" xfId="33863"/>
    <cellStyle name="Standard 3 5 5 11" xfId="42413"/>
    <cellStyle name="Standard 3 5 5 2" xfId="419"/>
    <cellStyle name="Standard 3 5 5 2 2" xfId="937"/>
    <cellStyle name="Standard 3 5 5 2 2 2" xfId="1973"/>
    <cellStyle name="Standard 3 5 5 2 2 2 2" xfId="4046"/>
    <cellStyle name="Standard 3 5 5 2 2 2 2 2" xfId="8016"/>
    <cellStyle name="Standard 3 5 5 2 2 2 2 2 2" xfId="16584"/>
    <cellStyle name="Standard 3 5 5 2 2 2 2 2 2 2" xfId="33425"/>
    <cellStyle name="Standard 3 5 5 2 2 2 2 2 3" xfId="25134"/>
    <cellStyle name="Standard 3 5 5 2 2 2 2 2 4" xfId="41716"/>
    <cellStyle name="Standard 3 5 5 2 2 2 2 2 5" xfId="50266"/>
    <cellStyle name="Standard 3 5 5 2 2 2 2 3" xfId="12616"/>
    <cellStyle name="Standard 3 5 5 2 2 2 2 3 2" xfId="29457"/>
    <cellStyle name="Standard 3 5 5 2 2 2 2 4" xfId="21166"/>
    <cellStyle name="Standard 3 5 5 2 2 2 2 5" xfId="37748"/>
    <cellStyle name="Standard 3 5 5 2 2 2 2 6" xfId="46298"/>
    <cellStyle name="Standard 3 5 5 2 2 2 3" xfId="8015"/>
    <cellStyle name="Standard 3 5 5 2 2 2 3 2" xfId="16583"/>
    <cellStyle name="Standard 3 5 5 2 2 2 3 2 2" xfId="33424"/>
    <cellStyle name="Standard 3 5 5 2 2 2 3 3" xfId="25133"/>
    <cellStyle name="Standard 3 5 5 2 2 2 3 4" xfId="41715"/>
    <cellStyle name="Standard 3 5 5 2 2 2 3 5" xfId="50265"/>
    <cellStyle name="Standard 3 5 5 2 2 2 4" xfId="10544"/>
    <cellStyle name="Standard 3 5 5 2 2 2 4 2" xfId="27385"/>
    <cellStyle name="Standard 3 5 5 2 2 2 5" xfId="19094"/>
    <cellStyle name="Standard 3 5 5 2 2 2 6" xfId="35676"/>
    <cellStyle name="Standard 3 5 5 2 2 2 7" xfId="44226"/>
    <cellStyle name="Standard 3 5 5 2 2 3" xfId="3010"/>
    <cellStyle name="Standard 3 5 5 2 2 3 2" xfId="8017"/>
    <cellStyle name="Standard 3 5 5 2 2 3 2 2" xfId="16585"/>
    <cellStyle name="Standard 3 5 5 2 2 3 2 2 2" xfId="33426"/>
    <cellStyle name="Standard 3 5 5 2 2 3 2 3" xfId="25135"/>
    <cellStyle name="Standard 3 5 5 2 2 3 2 4" xfId="41717"/>
    <cellStyle name="Standard 3 5 5 2 2 3 2 5" xfId="50267"/>
    <cellStyle name="Standard 3 5 5 2 2 3 3" xfId="11580"/>
    <cellStyle name="Standard 3 5 5 2 2 3 3 2" xfId="28421"/>
    <cellStyle name="Standard 3 5 5 2 2 3 4" xfId="20130"/>
    <cellStyle name="Standard 3 5 5 2 2 3 5" xfId="36712"/>
    <cellStyle name="Standard 3 5 5 2 2 3 6" xfId="45262"/>
    <cellStyle name="Standard 3 5 5 2 2 4" xfId="8014"/>
    <cellStyle name="Standard 3 5 5 2 2 4 2" xfId="16582"/>
    <cellStyle name="Standard 3 5 5 2 2 4 2 2" xfId="33423"/>
    <cellStyle name="Standard 3 5 5 2 2 4 3" xfId="25132"/>
    <cellStyle name="Standard 3 5 5 2 2 4 4" xfId="41714"/>
    <cellStyle name="Standard 3 5 5 2 2 4 5" xfId="50264"/>
    <cellStyle name="Standard 3 5 5 2 2 5" xfId="9508"/>
    <cellStyle name="Standard 3 5 5 2 2 5 2" xfId="26349"/>
    <cellStyle name="Standard 3 5 5 2 2 6" xfId="18058"/>
    <cellStyle name="Standard 3 5 5 2 2 7" xfId="34640"/>
    <cellStyle name="Standard 3 5 5 2 2 8" xfId="43190"/>
    <cellStyle name="Standard 3 5 5 2 3" xfId="1455"/>
    <cellStyle name="Standard 3 5 5 2 3 2" xfId="3528"/>
    <cellStyle name="Standard 3 5 5 2 3 2 2" xfId="8019"/>
    <cellStyle name="Standard 3 5 5 2 3 2 2 2" xfId="16587"/>
    <cellStyle name="Standard 3 5 5 2 3 2 2 2 2" xfId="33428"/>
    <cellStyle name="Standard 3 5 5 2 3 2 2 3" xfId="25137"/>
    <cellStyle name="Standard 3 5 5 2 3 2 2 4" xfId="41719"/>
    <cellStyle name="Standard 3 5 5 2 3 2 2 5" xfId="50269"/>
    <cellStyle name="Standard 3 5 5 2 3 2 3" xfId="12098"/>
    <cellStyle name="Standard 3 5 5 2 3 2 3 2" xfId="28939"/>
    <cellStyle name="Standard 3 5 5 2 3 2 4" xfId="20648"/>
    <cellStyle name="Standard 3 5 5 2 3 2 5" xfId="37230"/>
    <cellStyle name="Standard 3 5 5 2 3 2 6" xfId="45780"/>
    <cellStyle name="Standard 3 5 5 2 3 3" xfId="8018"/>
    <cellStyle name="Standard 3 5 5 2 3 3 2" xfId="16586"/>
    <cellStyle name="Standard 3 5 5 2 3 3 2 2" xfId="33427"/>
    <cellStyle name="Standard 3 5 5 2 3 3 3" xfId="25136"/>
    <cellStyle name="Standard 3 5 5 2 3 3 4" xfId="41718"/>
    <cellStyle name="Standard 3 5 5 2 3 3 5" xfId="50268"/>
    <cellStyle name="Standard 3 5 5 2 3 4" xfId="10026"/>
    <cellStyle name="Standard 3 5 5 2 3 4 2" xfId="26867"/>
    <cellStyle name="Standard 3 5 5 2 3 5" xfId="18576"/>
    <cellStyle name="Standard 3 5 5 2 3 6" xfId="35158"/>
    <cellStyle name="Standard 3 5 5 2 3 7" xfId="43708"/>
    <cellStyle name="Standard 3 5 5 2 4" xfId="2492"/>
    <cellStyle name="Standard 3 5 5 2 4 2" xfId="8020"/>
    <cellStyle name="Standard 3 5 5 2 4 2 2" xfId="16588"/>
    <cellStyle name="Standard 3 5 5 2 4 2 2 2" xfId="33429"/>
    <cellStyle name="Standard 3 5 5 2 4 2 3" xfId="25138"/>
    <cellStyle name="Standard 3 5 5 2 4 2 4" xfId="41720"/>
    <cellStyle name="Standard 3 5 5 2 4 2 5" xfId="50270"/>
    <cellStyle name="Standard 3 5 5 2 4 3" xfId="11062"/>
    <cellStyle name="Standard 3 5 5 2 4 3 2" xfId="27903"/>
    <cellStyle name="Standard 3 5 5 2 4 4" xfId="19612"/>
    <cellStyle name="Standard 3 5 5 2 4 5" xfId="36194"/>
    <cellStyle name="Standard 3 5 5 2 4 6" xfId="44744"/>
    <cellStyle name="Standard 3 5 5 2 5" xfId="8013"/>
    <cellStyle name="Standard 3 5 5 2 5 2" xfId="16581"/>
    <cellStyle name="Standard 3 5 5 2 5 2 2" xfId="33422"/>
    <cellStyle name="Standard 3 5 5 2 5 3" xfId="25131"/>
    <cellStyle name="Standard 3 5 5 2 5 4" xfId="41713"/>
    <cellStyle name="Standard 3 5 5 2 5 5" xfId="50263"/>
    <cellStyle name="Standard 3 5 5 2 6" xfId="8990"/>
    <cellStyle name="Standard 3 5 5 2 6 2" xfId="25832"/>
    <cellStyle name="Standard 3 5 5 2 7" xfId="17540"/>
    <cellStyle name="Standard 3 5 5 2 8" xfId="34122"/>
    <cellStyle name="Standard 3 5 5 2 9" xfId="42672"/>
    <cellStyle name="Standard 3 5 5 3" xfId="678"/>
    <cellStyle name="Standard 3 5 5 3 2" xfId="1714"/>
    <cellStyle name="Standard 3 5 5 3 2 2" xfId="3787"/>
    <cellStyle name="Standard 3 5 5 3 2 2 2" xfId="8023"/>
    <cellStyle name="Standard 3 5 5 3 2 2 2 2" xfId="16591"/>
    <cellStyle name="Standard 3 5 5 3 2 2 2 2 2" xfId="33432"/>
    <cellStyle name="Standard 3 5 5 3 2 2 2 3" xfId="25141"/>
    <cellStyle name="Standard 3 5 5 3 2 2 2 4" xfId="41723"/>
    <cellStyle name="Standard 3 5 5 3 2 2 2 5" xfId="50273"/>
    <cellStyle name="Standard 3 5 5 3 2 2 3" xfId="12357"/>
    <cellStyle name="Standard 3 5 5 3 2 2 3 2" xfId="29198"/>
    <cellStyle name="Standard 3 5 5 3 2 2 4" xfId="20907"/>
    <cellStyle name="Standard 3 5 5 3 2 2 5" xfId="37489"/>
    <cellStyle name="Standard 3 5 5 3 2 2 6" xfId="46039"/>
    <cellStyle name="Standard 3 5 5 3 2 3" xfId="8022"/>
    <cellStyle name="Standard 3 5 5 3 2 3 2" xfId="16590"/>
    <cellStyle name="Standard 3 5 5 3 2 3 2 2" xfId="33431"/>
    <cellStyle name="Standard 3 5 5 3 2 3 3" xfId="25140"/>
    <cellStyle name="Standard 3 5 5 3 2 3 4" xfId="41722"/>
    <cellStyle name="Standard 3 5 5 3 2 3 5" xfId="50272"/>
    <cellStyle name="Standard 3 5 5 3 2 4" xfId="10285"/>
    <cellStyle name="Standard 3 5 5 3 2 4 2" xfId="27126"/>
    <cellStyle name="Standard 3 5 5 3 2 5" xfId="18835"/>
    <cellStyle name="Standard 3 5 5 3 2 6" xfId="35417"/>
    <cellStyle name="Standard 3 5 5 3 2 7" xfId="43967"/>
    <cellStyle name="Standard 3 5 5 3 3" xfId="2751"/>
    <cellStyle name="Standard 3 5 5 3 3 2" xfId="8024"/>
    <cellStyle name="Standard 3 5 5 3 3 2 2" xfId="16592"/>
    <cellStyle name="Standard 3 5 5 3 3 2 2 2" xfId="33433"/>
    <cellStyle name="Standard 3 5 5 3 3 2 3" xfId="25142"/>
    <cellStyle name="Standard 3 5 5 3 3 2 4" xfId="41724"/>
    <cellStyle name="Standard 3 5 5 3 3 2 5" xfId="50274"/>
    <cellStyle name="Standard 3 5 5 3 3 3" xfId="11321"/>
    <cellStyle name="Standard 3 5 5 3 3 3 2" xfId="28162"/>
    <cellStyle name="Standard 3 5 5 3 3 4" xfId="19871"/>
    <cellStyle name="Standard 3 5 5 3 3 5" xfId="36453"/>
    <cellStyle name="Standard 3 5 5 3 3 6" xfId="45003"/>
    <cellStyle name="Standard 3 5 5 3 4" xfId="8021"/>
    <cellStyle name="Standard 3 5 5 3 4 2" xfId="16589"/>
    <cellStyle name="Standard 3 5 5 3 4 2 2" xfId="33430"/>
    <cellStyle name="Standard 3 5 5 3 4 3" xfId="25139"/>
    <cellStyle name="Standard 3 5 5 3 4 4" xfId="41721"/>
    <cellStyle name="Standard 3 5 5 3 4 5" xfId="50271"/>
    <cellStyle name="Standard 3 5 5 3 5" xfId="9249"/>
    <cellStyle name="Standard 3 5 5 3 5 2" xfId="26090"/>
    <cellStyle name="Standard 3 5 5 3 6" xfId="17799"/>
    <cellStyle name="Standard 3 5 5 3 7" xfId="34381"/>
    <cellStyle name="Standard 3 5 5 3 8" xfId="42931"/>
    <cellStyle name="Standard 3 5 5 4" xfId="1196"/>
    <cellStyle name="Standard 3 5 5 4 2" xfId="3269"/>
    <cellStyle name="Standard 3 5 5 4 2 2" xfId="8026"/>
    <cellStyle name="Standard 3 5 5 4 2 2 2" xfId="16594"/>
    <cellStyle name="Standard 3 5 5 4 2 2 2 2" xfId="33435"/>
    <cellStyle name="Standard 3 5 5 4 2 2 3" xfId="25144"/>
    <cellStyle name="Standard 3 5 5 4 2 2 4" xfId="41726"/>
    <cellStyle name="Standard 3 5 5 4 2 2 5" xfId="50276"/>
    <cellStyle name="Standard 3 5 5 4 2 3" xfId="11839"/>
    <cellStyle name="Standard 3 5 5 4 2 3 2" xfId="28680"/>
    <cellStyle name="Standard 3 5 5 4 2 4" xfId="20389"/>
    <cellStyle name="Standard 3 5 5 4 2 5" xfId="36971"/>
    <cellStyle name="Standard 3 5 5 4 2 6" xfId="45521"/>
    <cellStyle name="Standard 3 5 5 4 3" xfId="8025"/>
    <cellStyle name="Standard 3 5 5 4 3 2" xfId="16593"/>
    <cellStyle name="Standard 3 5 5 4 3 2 2" xfId="33434"/>
    <cellStyle name="Standard 3 5 5 4 3 3" xfId="25143"/>
    <cellStyle name="Standard 3 5 5 4 3 4" xfId="41725"/>
    <cellStyle name="Standard 3 5 5 4 3 5" xfId="50275"/>
    <cellStyle name="Standard 3 5 5 4 4" xfId="9767"/>
    <cellStyle name="Standard 3 5 5 4 4 2" xfId="26608"/>
    <cellStyle name="Standard 3 5 5 4 5" xfId="18317"/>
    <cellStyle name="Standard 3 5 5 4 6" xfId="34899"/>
    <cellStyle name="Standard 3 5 5 4 7" xfId="43449"/>
    <cellStyle name="Standard 3 5 5 5" xfId="2233"/>
    <cellStyle name="Standard 3 5 5 5 2" xfId="8027"/>
    <cellStyle name="Standard 3 5 5 5 2 2" xfId="16595"/>
    <cellStyle name="Standard 3 5 5 5 2 2 2" xfId="33436"/>
    <cellStyle name="Standard 3 5 5 5 2 3" xfId="25145"/>
    <cellStyle name="Standard 3 5 5 5 2 4" xfId="41727"/>
    <cellStyle name="Standard 3 5 5 5 2 5" xfId="50277"/>
    <cellStyle name="Standard 3 5 5 5 3" xfId="10803"/>
    <cellStyle name="Standard 3 5 5 5 3 2" xfId="27644"/>
    <cellStyle name="Standard 3 5 5 5 4" xfId="19353"/>
    <cellStyle name="Standard 3 5 5 5 5" xfId="35935"/>
    <cellStyle name="Standard 3 5 5 5 6" xfId="44485"/>
    <cellStyle name="Standard 3 5 5 6" xfId="8012"/>
    <cellStyle name="Standard 3 5 5 6 2" xfId="16580"/>
    <cellStyle name="Standard 3 5 5 6 2 2" xfId="33421"/>
    <cellStyle name="Standard 3 5 5 6 3" xfId="25130"/>
    <cellStyle name="Standard 3 5 5 6 4" xfId="41712"/>
    <cellStyle name="Standard 3 5 5 6 5" xfId="50262"/>
    <cellStyle name="Standard 3 5 5 7" xfId="8471"/>
    <cellStyle name="Standard 3 5 5 7 2" xfId="17022"/>
    <cellStyle name="Standard 3 5 5 7 3" xfId="25572"/>
    <cellStyle name="Standard 3 5 5 7 4" xfId="42154"/>
    <cellStyle name="Standard 3 5 5 7 5" xfId="50704"/>
    <cellStyle name="Standard 3 5 5 8" xfId="8731"/>
    <cellStyle name="Standard 3 5 5 9" xfId="17281"/>
    <cellStyle name="Standard 3 5 6" xfId="291"/>
    <cellStyle name="Standard 3 5 6 2" xfId="809"/>
    <cellStyle name="Standard 3 5 6 2 2" xfId="1845"/>
    <cellStyle name="Standard 3 5 6 2 2 2" xfId="3918"/>
    <cellStyle name="Standard 3 5 6 2 2 2 2" xfId="8031"/>
    <cellStyle name="Standard 3 5 6 2 2 2 2 2" xfId="16599"/>
    <cellStyle name="Standard 3 5 6 2 2 2 2 2 2" xfId="33440"/>
    <cellStyle name="Standard 3 5 6 2 2 2 2 3" xfId="25149"/>
    <cellStyle name="Standard 3 5 6 2 2 2 2 4" xfId="41731"/>
    <cellStyle name="Standard 3 5 6 2 2 2 2 5" xfId="50281"/>
    <cellStyle name="Standard 3 5 6 2 2 2 3" xfId="12488"/>
    <cellStyle name="Standard 3 5 6 2 2 2 3 2" xfId="29329"/>
    <cellStyle name="Standard 3 5 6 2 2 2 4" xfId="21038"/>
    <cellStyle name="Standard 3 5 6 2 2 2 5" xfId="37620"/>
    <cellStyle name="Standard 3 5 6 2 2 2 6" xfId="46170"/>
    <cellStyle name="Standard 3 5 6 2 2 3" xfId="8030"/>
    <cellStyle name="Standard 3 5 6 2 2 3 2" xfId="16598"/>
    <cellStyle name="Standard 3 5 6 2 2 3 2 2" xfId="33439"/>
    <cellStyle name="Standard 3 5 6 2 2 3 3" xfId="25148"/>
    <cellStyle name="Standard 3 5 6 2 2 3 4" xfId="41730"/>
    <cellStyle name="Standard 3 5 6 2 2 3 5" xfId="50280"/>
    <cellStyle name="Standard 3 5 6 2 2 4" xfId="10416"/>
    <cellStyle name="Standard 3 5 6 2 2 4 2" xfId="27257"/>
    <cellStyle name="Standard 3 5 6 2 2 5" xfId="18966"/>
    <cellStyle name="Standard 3 5 6 2 2 6" xfId="35548"/>
    <cellStyle name="Standard 3 5 6 2 2 7" xfId="44098"/>
    <cellStyle name="Standard 3 5 6 2 3" xfId="2882"/>
    <cellStyle name="Standard 3 5 6 2 3 2" xfId="8032"/>
    <cellStyle name="Standard 3 5 6 2 3 2 2" xfId="16600"/>
    <cellStyle name="Standard 3 5 6 2 3 2 2 2" xfId="33441"/>
    <cellStyle name="Standard 3 5 6 2 3 2 3" xfId="25150"/>
    <cellStyle name="Standard 3 5 6 2 3 2 4" xfId="41732"/>
    <cellStyle name="Standard 3 5 6 2 3 2 5" xfId="50282"/>
    <cellStyle name="Standard 3 5 6 2 3 3" xfId="11452"/>
    <cellStyle name="Standard 3 5 6 2 3 3 2" xfId="28293"/>
    <cellStyle name="Standard 3 5 6 2 3 4" xfId="20002"/>
    <cellStyle name="Standard 3 5 6 2 3 5" xfId="36584"/>
    <cellStyle name="Standard 3 5 6 2 3 6" xfId="45134"/>
    <cellStyle name="Standard 3 5 6 2 4" xfId="8029"/>
    <cellStyle name="Standard 3 5 6 2 4 2" xfId="16597"/>
    <cellStyle name="Standard 3 5 6 2 4 2 2" xfId="33438"/>
    <cellStyle name="Standard 3 5 6 2 4 3" xfId="25147"/>
    <cellStyle name="Standard 3 5 6 2 4 4" xfId="41729"/>
    <cellStyle name="Standard 3 5 6 2 4 5" xfId="50279"/>
    <cellStyle name="Standard 3 5 6 2 5" xfId="9380"/>
    <cellStyle name="Standard 3 5 6 2 5 2" xfId="26221"/>
    <cellStyle name="Standard 3 5 6 2 6" xfId="17930"/>
    <cellStyle name="Standard 3 5 6 2 7" xfId="34512"/>
    <cellStyle name="Standard 3 5 6 2 8" xfId="43062"/>
    <cellStyle name="Standard 3 5 6 3" xfId="1327"/>
    <cellStyle name="Standard 3 5 6 3 2" xfId="3400"/>
    <cellStyle name="Standard 3 5 6 3 2 2" xfId="8034"/>
    <cellStyle name="Standard 3 5 6 3 2 2 2" xfId="16602"/>
    <cellStyle name="Standard 3 5 6 3 2 2 2 2" xfId="33443"/>
    <cellStyle name="Standard 3 5 6 3 2 2 3" xfId="25152"/>
    <cellStyle name="Standard 3 5 6 3 2 2 4" xfId="41734"/>
    <cellStyle name="Standard 3 5 6 3 2 2 5" xfId="50284"/>
    <cellStyle name="Standard 3 5 6 3 2 3" xfId="11970"/>
    <cellStyle name="Standard 3 5 6 3 2 3 2" xfId="28811"/>
    <cellStyle name="Standard 3 5 6 3 2 4" xfId="20520"/>
    <cellStyle name="Standard 3 5 6 3 2 5" xfId="37102"/>
    <cellStyle name="Standard 3 5 6 3 2 6" xfId="45652"/>
    <cellStyle name="Standard 3 5 6 3 3" xfId="8033"/>
    <cellStyle name="Standard 3 5 6 3 3 2" xfId="16601"/>
    <cellStyle name="Standard 3 5 6 3 3 2 2" xfId="33442"/>
    <cellStyle name="Standard 3 5 6 3 3 3" xfId="25151"/>
    <cellStyle name="Standard 3 5 6 3 3 4" xfId="41733"/>
    <cellStyle name="Standard 3 5 6 3 3 5" xfId="50283"/>
    <cellStyle name="Standard 3 5 6 3 4" xfId="9898"/>
    <cellStyle name="Standard 3 5 6 3 4 2" xfId="26739"/>
    <cellStyle name="Standard 3 5 6 3 5" xfId="18448"/>
    <cellStyle name="Standard 3 5 6 3 6" xfId="35030"/>
    <cellStyle name="Standard 3 5 6 3 7" xfId="43580"/>
    <cellStyle name="Standard 3 5 6 4" xfId="2364"/>
    <cellStyle name="Standard 3 5 6 4 2" xfId="8035"/>
    <cellStyle name="Standard 3 5 6 4 2 2" xfId="16603"/>
    <cellStyle name="Standard 3 5 6 4 2 2 2" xfId="33444"/>
    <cellStyle name="Standard 3 5 6 4 2 3" xfId="25153"/>
    <cellStyle name="Standard 3 5 6 4 2 4" xfId="41735"/>
    <cellStyle name="Standard 3 5 6 4 2 5" xfId="50285"/>
    <cellStyle name="Standard 3 5 6 4 3" xfId="10934"/>
    <cellStyle name="Standard 3 5 6 4 3 2" xfId="27775"/>
    <cellStyle name="Standard 3 5 6 4 4" xfId="19484"/>
    <cellStyle name="Standard 3 5 6 4 5" xfId="36066"/>
    <cellStyle name="Standard 3 5 6 4 6" xfId="44616"/>
    <cellStyle name="Standard 3 5 6 5" xfId="8028"/>
    <cellStyle name="Standard 3 5 6 5 2" xfId="16596"/>
    <cellStyle name="Standard 3 5 6 5 2 2" xfId="33437"/>
    <cellStyle name="Standard 3 5 6 5 3" xfId="25146"/>
    <cellStyle name="Standard 3 5 6 5 4" xfId="41728"/>
    <cellStyle name="Standard 3 5 6 5 5" xfId="50278"/>
    <cellStyle name="Standard 3 5 6 6" xfId="8862"/>
    <cellStyle name="Standard 3 5 6 6 2" xfId="25704"/>
    <cellStyle name="Standard 3 5 6 7" xfId="17412"/>
    <cellStyle name="Standard 3 5 6 8" xfId="33994"/>
    <cellStyle name="Standard 3 5 6 9" xfId="42544"/>
    <cellStyle name="Standard 3 5 7" xfId="550"/>
    <cellStyle name="Standard 3 5 7 2" xfId="1586"/>
    <cellStyle name="Standard 3 5 7 2 2" xfId="3659"/>
    <cellStyle name="Standard 3 5 7 2 2 2" xfId="8038"/>
    <cellStyle name="Standard 3 5 7 2 2 2 2" xfId="16606"/>
    <cellStyle name="Standard 3 5 7 2 2 2 2 2" xfId="33447"/>
    <cellStyle name="Standard 3 5 7 2 2 2 3" xfId="25156"/>
    <cellStyle name="Standard 3 5 7 2 2 2 4" xfId="41738"/>
    <cellStyle name="Standard 3 5 7 2 2 2 5" xfId="50288"/>
    <cellStyle name="Standard 3 5 7 2 2 3" xfId="12229"/>
    <cellStyle name="Standard 3 5 7 2 2 3 2" xfId="29070"/>
    <cellStyle name="Standard 3 5 7 2 2 4" xfId="20779"/>
    <cellStyle name="Standard 3 5 7 2 2 5" xfId="37361"/>
    <cellStyle name="Standard 3 5 7 2 2 6" xfId="45911"/>
    <cellStyle name="Standard 3 5 7 2 3" xfId="8037"/>
    <cellStyle name="Standard 3 5 7 2 3 2" xfId="16605"/>
    <cellStyle name="Standard 3 5 7 2 3 2 2" xfId="33446"/>
    <cellStyle name="Standard 3 5 7 2 3 3" xfId="25155"/>
    <cellStyle name="Standard 3 5 7 2 3 4" xfId="41737"/>
    <cellStyle name="Standard 3 5 7 2 3 5" xfId="50287"/>
    <cellStyle name="Standard 3 5 7 2 4" xfId="10157"/>
    <cellStyle name="Standard 3 5 7 2 4 2" xfId="26998"/>
    <cellStyle name="Standard 3 5 7 2 5" xfId="18707"/>
    <cellStyle name="Standard 3 5 7 2 6" xfId="35289"/>
    <cellStyle name="Standard 3 5 7 2 7" xfId="43839"/>
    <cellStyle name="Standard 3 5 7 3" xfId="2623"/>
    <cellStyle name="Standard 3 5 7 3 2" xfId="8039"/>
    <cellStyle name="Standard 3 5 7 3 2 2" xfId="16607"/>
    <cellStyle name="Standard 3 5 7 3 2 2 2" xfId="33448"/>
    <cellStyle name="Standard 3 5 7 3 2 3" xfId="25157"/>
    <cellStyle name="Standard 3 5 7 3 2 4" xfId="41739"/>
    <cellStyle name="Standard 3 5 7 3 2 5" xfId="50289"/>
    <cellStyle name="Standard 3 5 7 3 3" xfId="11193"/>
    <cellStyle name="Standard 3 5 7 3 3 2" xfId="28034"/>
    <cellStyle name="Standard 3 5 7 3 4" xfId="19743"/>
    <cellStyle name="Standard 3 5 7 3 5" xfId="36325"/>
    <cellStyle name="Standard 3 5 7 3 6" xfId="44875"/>
    <cellStyle name="Standard 3 5 7 4" xfId="8036"/>
    <cellStyle name="Standard 3 5 7 4 2" xfId="16604"/>
    <cellStyle name="Standard 3 5 7 4 2 2" xfId="33445"/>
    <cellStyle name="Standard 3 5 7 4 3" xfId="25154"/>
    <cellStyle name="Standard 3 5 7 4 4" xfId="41736"/>
    <cellStyle name="Standard 3 5 7 4 5" xfId="50286"/>
    <cellStyle name="Standard 3 5 7 5" xfId="9121"/>
    <cellStyle name="Standard 3 5 7 5 2" xfId="25962"/>
    <cellStyle name="Standard 3 5 7 6" xfId="17671"/>
    <cellStyle name="Standard 3 5 7 7" xfId="34253"/>
    <cellStyle name="Standard 3 5 7 8" xfId="42803"/>
    <cellStyle name="Standard 3 5 8" xfId="1068"/>
    <cellStyle name="Standard 3 5 8 2" xfId="3141"/>
    <cellStyle name="Standard 3 5 8 2 2" xfId="8041"/>
    <cellStyle name="Standard 3 5 8 2 2 2" xfId="16609"/>
    <cellStyle name="Standard 3 5 8 2 2 2 2" xfId="33450"/>
    <cellStyle name="Standard 3 5 8 2 2 3" xfId="25159"/>
    <cellStyle name="Standard 3 5 8 2 2 4" xfId="41741"/>
    <cellStyle name="Standard 3 5 8 2 2 5" xfId="50291"/>
    <cellStyle name="Standard 3 5 8 2 3" xfId="11711"/>
    <cellStyle name="Standard 3 5 8 2 3 2" xfId="28552"/>
    <cellStyle name="Standard 3 5 8 2 4" xfId="20261"/>
    <cellStyle name="Standard 3 5 8 2 5" xfId="36843"/>
    <cellStyle name="Standard 3 5 8 2 6" xfId="45393"/>
    <cellStyle name="Standard 3 5 8 3" xfId="8040"/>
    <cellStyle name="Standard 3 5 8 3 2" xfId="16608"/>
    <cellStyle name="Standard 3 5 8 3 2 2" xfId="33449"/>
    <cellStyle name="Standard 3 5 8 3 3" xfId="25158"/>
    <cellStyle name="Standard 3 5 8 3 4" xfId="41740"/>
    <cellStyle name="Standard 3 5 8 3 5" xfId="50290"/>
    <cellStyle name="Standard 3 5 8 4" xfId="9639"/>
    <cellStyle name="Standard 3 5 8 4 2" xfId="26480"/>
    <cellStyle name="Standard 3 5 8 5" xfId="18189"/>
    <cellStyle name="Standard 3 5 8 6" xfId="34771"/>
    <cellStyle name="Standard 3 5 8 7" xfId="43321"/>
    <cellStyle name="Standard 3 5 9" xfId="2105"/>
    <cellStyle name="Standard 3 5 9 2" xfId="8042"/>
    <cellStyle name="Standard 3 5 9 2 2" xfId="16610"/>
    <cellStyle name="Standard 3 5 9 2 2 2" xfId="33451"/>
    <cellStyle name="Standard 3 5 9 2 3" xfId="25160"/>
    <cellStyle name="Standard 3 5 9 2 4" xfId="41742"/>
    <cellStyle name="Standard 3 5 9 2 5" xfId="50292"/>
    <cellStyle name="Standard 3 5 9 3" xfId="10675"/>
    <cellStyle name="Standard 3 5 9 3 2" xfId="27516"/>
    <cellStyle name="Standard 3 5 9 4" xfId="19225"/>
    <cellStyle name="Standard 3 5 9 5" xfId="35807"/>
    <cellStyle name="Standard 3 5 9 6" xfId="44357"/>
    <cellStyle name="Standard 3 6" xfId="34"/>
    <cellStyle name="Standard 3 6 10" xfId="8351"/>
    <cellStyle name="Standard 3 6 10 2" xfId="16902"/>
    <cellStyle name="Standard 3 6 10 3" xfId="25452"/>
    <cellStyle name="Standard 3 6 10 4" xfId="42034"/>
    <cellStyle name="Standard 3 6 10 5" xfId="50584"/>
    <cellStyle name="Standard 3 6 11" xfId="8611"/>
    <cellStyle name="Standard 3 6 12" xfId="17161"/>
    <cellStyle name="Standard 3 6 13" xfId="33743"/>
    <cellStyle name="Standard 3 6 14" xfId="42293"/>
    <cellStyle name="Standard 3 6 2" xfId="66"/>
    <cellStyle name="Standard 3 6 2 10" xfId="8643"/>
    <cellStyle name="Standard 3 6 2 11" xfId="17193"/>
    <cellStyle name="Standard 3 6 2 12" xfId="33775"/>
    <cellStyle name="Standard 3 6 2 13" xfId="42325"/>
    <cellStyle name="Standard 3 6 2 2" xfId="130"/>
    <cellStyle name="Standard 3 6 2 2 10" xfId="17257"/>
    <cellStyle name="Standard 3 6 2 2 11" xfId="33839"/>
    <cellStyle name="Standard 3 6 2 2 12" xfId="42389"/>
    <cellStyle name="Standard 3 6 2 2 2" xfId="259"/>
    <cellStyle name="Standard 3 6 2 2 2 10" xfId="33967"/>
    <cellStyle name="Standard 3 6 2 2 2 11" xfId="42517"/>
    <cellStyle name="Standard 3 6 2 2 2 2" xfId="523"/>
    <cellStyle name="Standard 3 6 2 2 2 2 2" xfId="1041"/>
    <cellStyle name="Standard 3 6 2 2 2 2 2 2" xfId="2077"/>
    <cellStyle name="Standard 3 6 2 2 2 2 2 2 2" xfId="4150"/>
    <cellStyle name="Standard 3 6 2 2 2 2 2 2 2 2" xfId="8050"/>
    <cellStyle name="Standard 3 6 2 2 2 2 2 2 2 2 2" xfId="16618"/>
    <cellStyle name="Standard 3 6 2 2 2 2 2 2 2 2 2 2" xfId="33459"/>
    <cellStyle name="Standard 3 6 2 2 2 2 2 2 2 2 3" xfId="25168"/>
    <cellStyle name="Standard 3 6 2 2 2 2 2 2 2 2 4" xfId="41750"/>
    <cellStyle name="Standard 3 6 2 2 2 2 2 2 2 2 5" xfId="50300"/>
    <cellStyle name="Standard 3 6 2 2 2 2 2 2 2 3" xfId="12720"/>
    <cellStyle name="Standard 3 6 2 2 2 2 2 2 2 3 2" xfId="29561"/>
    <cellStyle name="Standard 3 6 2 2 2 2 2 2 2 4" xfId="21270"/>
    <cellStyle name="Standard 3 6 2 2 2 2 2 2 2 5" xfId="37852"/>
    <cellStyle name="Standard 3 6 2 2 2 2 2 2 2 6" xfId="46402"/>
    <cellStyle name="Standard 3 6 2 2 2 2 2 2 3" xfId="8049"/>
    <cellStyle name="Standard 3 6 2 2 2 2 2 2 3 2" xfId="16617"/>
    <cellStyle name="Standard 3 6 2 2 2 2 2 2 3 2 2" xfId="33458"/>
    <cellStyle name="Standard 3 6 2 2 2 2 2 2 3 3" xfId="25167"/>
    <cellStyle name="Standard 3 6 2 2 2 2 2 2 3 4" xfId="41749"/>
    <cellStyle name="Standard 3 6 2 2 2 2 2 2 3 5" xfId="50299"/>
    <cellStyle name="Standard 3 6 2 2 2 2 2 2 4" xfId="10648"/>
    <cellStyle name="Standard 3 6 2 2 2 2 2 2 4 2" xfId="27489"/>
    <cellStyle name="Standard 3 6 2 2 2 2 2 2 5" xfId="19198"/>
    <cellStyle name="Standard 3 6 2 2 2 2 2 2 6" xfId="35780"/>
    <cellStyle name="Standard 3 6 2 2 2 2 2 2 7" xfId="44330"/>
    <cellStyle name="Standard 3 6 2 2 2 2 2 3" xfId="3114"/>
    <cellStyle name="Standard 3 6 2 2 2 2 2 3 2" xfId="8051"/>
    <cellStyle name="Standard 3 6 2 2 2 2 2 3 2 2" xfId="16619"/>
    <cellStyle name="Standard 3 6 2 2 2 2 2 3 2 2 2" xfId="33460"/>
    <cellStyle name="Standard 3 6 2 2 2 2 2 3 2 3" xfId="25169"/>
    <cellStyle name="Standard 3 6 2 2 2 2 2 3 2 4" xfId="41751"/>
    <cellStyle name="Standard 3 6 2 2 2 2 2 3 2 5" xfId="50301"/>
    <cellStyle name="Standard 3 6 2 2 2 2 2 3 3" xfId="11684"/>
    <cellStyle name="Standard 3 6 2 2 2 2 2 3 3 2" xfId="28525"/>
    <cellStyle name="Standard 3 6 2 2 2 2 2 3 4" xfId="20234"/>
    <cellStyle name="Standard 3 6 2 2 2 2 2 3 5" xfId="36816"/>
    <cellStyle name="Standard 3 6 2 2 2 2 2 3 6" xfId="45366"/>
    <cellStyle name="Standard 3 6 2 2 2 2 2 4" xfId="8048"/>
    <cellStyle name="Standard 3 6 2 2 2 2 2 4 2" xfId="16616"/>
    <cellStyle name="Standard 3 6 2 2 2 2 2 4 2 2" xfId="33457"/>
    <cellStyle name="Standard 3 6 2 2 2 2 2 4 3" xfId="25166"/>
    <cellStyle name="Standard 3 6 2 2 2 2 2 4 4" xfId="41748"/>
    <cellStyle name="Standard 3 6 2 2 2 2 2 4 5" xfId="50298"/>
    <cellStyle name="Standard 3 6 2 2 2 2 2 5" xfId="9612"/>
    <cellStyle name="Standard 3 6 2 2 2 2 2 5 2" xfId="26453"/>
    <cellStyle name="Standard 3 6 2 2 2 2 2 6" xfId="18162"/>
    <cellStyle name="Standard 3 6 2 2 2 2 2 7" xfId="34744"/>
    <cellStyle name="Standard 3 6 2 2 2 2 2 8" xfId="43294"/>
    <cellStyle name="Standard 3 6 2 2 2 2 3" xfId="1559"/>
    <cellStyle name="Standard 3 6 2 2 2 2 3 2" xfId="3632"/>
    <cellStyle name="Standard 3 6 2 2 2 2 3 2 2" xfId="8053"/>
    <cellStyle name="Standard 3 6 2 2 2 2 3 2 2 2" xfId="16621"/>
    <cellStyle name="Standard 3 6 2 2 2 2 3 2 2 2 2" xfId="33462"/>
    <cellStyle name="Standard 3 6 2 2 2 2 3 2 2 3" xfId="25171"/>
    <cellStyle name="Standard 3 6 2 2 2 2 3 2 2 4" xfId="41753"/>
    <cellStyle name="Standard 3 6 2 2 2 2 3 2 2 5" xfId="50303"/>
    <cellStyle name="Standard 3 6 2 2 2 2 3 2 3" xfId="12202"/>
    <cellStyle name="Standard 3 6 2 2 2 2 3 2 3 2" xfId="29043"/>
    <cellStyle name="Standard 3 6 2 2 2 2 3 2 4" xfId="20752"/>
    <cellStyle name="Standard 3 6 2 2 2 2 3 2 5" xfId="37334"/>
    <cellStyle name="Standard 3 6 2 2 2 2 3 2 6" xfId="45884"/>
    <cellStyle name="Standard 3 6 2 2 2 2 3 3" xfId="8052"/>
    <cellStyle name="Standard 3 6 2 2 2 2 3 3 2" xfId="16620"/>
    <cellStyle name="Standard 3 6 2 2 2 2 3 3 2 2" xfId="33461"/>
    <cellStyle name="Standard 3 6 2 2 2 2 3 3 3" xfId="25170"/>
    <cellStyle name="Standard 3 6 2 2 2 2 3 3 4" xfId="41752"/>
    <cellStyle name="Standard 3 6 2 2 2 2 3 3 5" xfId="50302"/>
    <cellStyle name="Standard 3 6 2 2 2 2 3 4" xfId="10130"/>
    <cellStyle name="Standard 3 6 2 2 2 2 3 4 2" xfId="26971"/>
    <cellStyle name="Standard 3 6 2 2 2 2 3 5" xfId="18680"/>
    <cellStyle name="Standard 3 6 2 2 2 2 3 6" xfId="35262"/>
    <cellStyle name="Standard 3 6 2 2 2 2 3 7" xfId="43812"/>
    <cellStyle name="Standard 3 6 2 2 2 2 4" xfId="2596"/>
    <cellStyle name="Standard 3 6 2 2 2 2 4 2" xfId="8054"/>
    <cellStyle name="Standard 3 6 2 2 2 2 4 2 2" xfId="16622"/>
    <cellStyle name="Standard 3 6 2 2 2 2 4 2 2 2" xfId="33463"/>
    <cellStyle name="Standard 3 6 2 2 2 2 4 2 3" xfId="25172"/>
    <cellStyle name="Standard 3 6 2 2 2 2 4 2 4" xfId="41754"/>
    <cellStyle name="Standard 3 6 2 2 2 2 4 2 5" xfId="50304"/>
    <cellStyle name="Standard 3 6 2 2 2 2 4 3" xfId="11166"/>
    <cellStyle name="Standard 3 6 2 2 2 2 4 3 2" xfId="28007"/>
    <cellStyle name="Standard 3 6 2 2 2 2 4 4" xfId="19716"/>
    <cellStyle name="Standard 3 6 2 2 2 2 4 5" xfId="36298"/>
    <cellStyle name="Standard 3 6 2 2 2 2 4 6" xfId="44848"/>
    <cellStyle name="Standard 3 6 2 2 2 2 5" xfId="8047"/>
    <cellStyle name="Standard 3 6 2 2 2 2 5 2" xfId="16615"/>
    <cellStyle name="Standard 3 6 2 2 2 2 5 2 2" xfId="33456"/>
    <cellStyle name="Standard 3 6 2 2 2 2 5 3" xfId="25165"/>
    <cellStyle name="Standard 3 6 2 2 2 2 5 4" xfId="41747"/>
    <cellStyle name="Standard 3 6 2 2 2 2 5 5" xfId="50297"/>
    <cellStyle name="Standard 3 6 2 2 2 2 6" xfId="9094"/>
    <cellStyle name="Standard 3 6 2 2 2 2 6 2" xfId="25936"/>
    <cellStyle name="Standard 3 6 2 2 2 2 7" xfId="17644"/>
    <cellStyle name="Standard 3 6 2 2 2 2 8" xfId="34226"/>
    <cellStyle name="Standard 3 6 2 2 2 2 9" xfId="42776"/>
    <cellStyle name="Standard 3 6 2 2 2 3" xfId="782"/>
    <cellStyle name="Standard 3 6 2 2 2 3 2" xfId="1818"/>
    <cellStyle name="Standard 3 6 2 2 2 3 2 2" xfId="3891"/>
    <cellStyle name="Standard 3 6 2 2 2 3 2 2 2" xfId="8057"/>
    <cellStyle name="Standard 3 6 2 2 2 3 2 2 2 2" xfId="16625"/>
    <cellStyle name="Standard 3 6 2 2 2 3 2 2 2 2 2" xfId="33466"/>
    <cellStyle name="Standard 3 6 2 2 2 3 2 2 2 3" xfId="25175"/>
    <cellStyle name="Standard 3 6 2 2 2 3 2 2 2 4" xfId="41757"/>
    <cellStyle name="Standard 3 6 2 2 2 3 2 2 2 5" xfId="50307"/>
    <cellStyle name="Standard 3 6 2 2 2 3 2 2 3" xfId="12461"/>
    <cellStyle name="Standard 3 6 2 2 2 3 2 2 3 2" xfId="29302"/>
    <cellStyle name="Standard 3 6 2 2 2 3 2 2 4" xfId="21011"/>
    <cellStyle name="Standard 3 6 2 2 2 3 2 2 5" xfId="37593"/>
    <cellStyle name="Standard 3 6 2 2 2 3 2 2 6" xfId="46143"/>
    <cellStyle name="Standard 3 6 2 2 2 3 2 3" xfId="8056"/>
    <cellStyle name="Standard 3 6 2 2 2 3 2 3 2" xfId="16624"/>
    <cellStyle name="Standard 3 6 2 2 2 3 2 3 2 2" xfId="33465"/>
    <cellStyle name="Standard 3 6 2 2 2 3 2 3 3" xfId="25174"/>
    <cellStyle name="Standard 3 6 2 2 2 3 2 3 4" xfId="41756"/>
    <cellStyle name="Standard 3 6 2 2 2 3 2 3 5" xfId="50306"/>
    <cellStyle name="Standard 3 6 2 2 2 3 2 4" xfId="10389"/>
    <cellStyle name="Standard 3 6 2 2 2 3 2 4 2" xfId="27230"/>
    <cellStyle name="Standard 3 6 2 2 2 3 2 5" xfId="18939"/>
    <cellStyle name="Standard 3 6 2 2 2 3 2 6" xfId="35521"/>
    <cellStyle name="Standard 3 6 2 2 2 3 2 7" xfId="44071"/>
    <cellStyle name="Standard 3 6 2 2 2 3 3" xfId="2855"/>
    <cellStyle name="Standard 3 6 2 2 2 3 3 2" xfId="8058"/>
    <cellStyle name="Standard 3 6 2 2 2 3 3 2 2" xfId="16626"/>
    <cellStyle name="Standard 3 6 2 2 2 3 3 2 2 2" xfId="33467"/>
    <cellStyle name="Standard 3 6 2 2 2 3 3 2 3" xfId="25176"/>
    <cellStyle name="Standard 3 6 2 2 2 3 3 2 4" xfId="41758"/>
    <cellStyle name="Standard 3 6 2 2 2 3 3 2 5" xfId="50308"/>
    <cellStyle name="Standard 3 6 2 2 2 3 3 3" xfId="11425"/>
    <cellStyle name="Standard 3 6 2 2 2 3 3 3 2" xfId="28266"/>
    <cellStyle name="Standard 3 6 2 2 2 3 3 4" xfId="19975"/>
    <cellStyle name="Standard 3 6 2 2 2 3 3 5" xfId="36557"/>
    <cellStyle name="Standard 3 6 2 2 2 3 3 6" xfId="45107"/>
    <cellStyle name="Standard 3 6 2 2 2 3 4" xfId="8055"/>
    <cellStyle name="Standard 3 6 2 2 2 3 4 2" xfId="16623"/>
    <cellStyle name="Standard 3 6 2 2 2 3 4 2 2" xfId="33464"/>
    <cellStyle name="Standard 3 6 2 2 2 3 4 3" xfId="25173"/>
    <cellStyle name="Standard 3 6 2 2 2 3 4 4" xfId="41755"/>
    <cellStyle name="Standard 3 6 2 2 2 3 4 5" xfId="50305"/>
    <cellStyle name="Standard 3 6 2 2 2 3 5" xfId="9353"/>
    <cellStyle name="Standard 3 6 2 2 2 3 5 2" xfId="26194"/>
    <cellStyle name="Standard 3 6 2 2 2 3 6" xfId="17903"/>
    <cellStyle name="Standard 3 6 2 2 2 3 7" xfId="34485"/>
    <cellStyle name="Standard 3 6 2 2 2 3 8" xfId="43035"/>
    <cellStyle name="Standard 3 6 2 2 2 4" xfId="1300"/>
    <cellStyle name="Standard 3 6 2 2 2 4 2" xfId="3373"/>
    <cellStyle name="Standard 3 6 2 2 2 4 2 2" xfId="8060"/>
    <cellStyle name="Standard 3 6 2 2 2 4 2 2 2" xfId="16628"/>
    <cellStyle name="Standard 3 6 2 2 2 4 2 2 2 2" xfId="33469"/>
    <cellStyle name="Standard 3 6 2 2 2 4 2 2 3" xfId="25178"/>
    <cellStyle name="Standard 3 6 2 2 2 4 2 2 4" xfId="41760"/>
    <cellStyle name="Standard 3 6 2 2 2 4 2 2 5" xfId="50310"/>
    <cellStyle name="Standard 3 6 2 2 2 4 2 3" xfId="11943"/>
    <cellStyle name="Standard 3 6 2 2 2 4 2 3 2" xfId="28784"/>
    <cellStyle name="Standard 3 6 2 2 2 4 2 4" xfId="20493"/>
    <cellStyle name="Standard 3 6 2 2 2 4 2 5" xfId="37075"/>
    <cellStyle name="Standard 3 6 2 2 2 4 2 6" xfId="45625"/>
    <cellStyle name="Standard 3 6 2 2 2 4 3" xfId="8059"/>
    <cellStyle name="Standard 3 6 2 2 2 4 3 2" xfId="16627"/>
    <cellStyle name="Standard 3 6 2 2 2 4 3 2 2" xfId="33468"/>
    <cellStyle name="Standard 3 6 2 2 2 4 3 3" xfId="25177"/>
    <cellStyle name="Standard 3 6 2 2 2 4 3 4" xfId="41759"/>
    <cellStyle name="Standard 3 6 2 2 2 4 3 5" xfId="50309"/>
    <cellStyle name="Standard 3 6 2 2 2 4 4" xfId="9871"/>
    <cellStyle name="Standard 3 6 2 2 2 4 4 2" xfId="26712"/>
    <cellStyle name="Standard 3 6 2 2 2 4 5" xfId="18421"/>
    <cellStyle name="Standard 3 6 2 2 2 4 6" xfId="35003"/>
    <cellStyle name="Standard 3 6 2 2 2 4 7" xfId="43553"/>
    <cellStyle name="Standard 3 6 2 2 2 5" xfId="2337"/>
    <cellStyle name="Standard 3 6 2 2 2 5 2" xfId="8061"/>
    <cellStyle name="Standard 3 6 2 2 2 5 2 2" xfId="16629"/>
    <cellStyle name="Standard 3 6 2 2 2 5 2 2 2" xfId="33470"/>
    <cellStyle name="Standard 3 6 2 2 2 5 2 3" xfId="25179"/>
    <cellStyle name="Standard 3 6 2 2 2 5 2 4" xfId="41761"/>
    <cellStyle name="Standard 3 6 2 2 2 5 2 5" xfId="50311"/>
    <cellStyle name="Standard 3 6 2 2 2 5 3" xfId="10907"/>
    <cellStyle name="Standard 3 6 2 2 2 5 3 2" xfId="27748"/>
    <cellStyle name="Standard 3 6 2 2 2 5 4" xfId="19457"/>
    <cellStyle name="Standard 3 6 2 2 2 5 5" xfId="36039"/>
    <cellStyle name="Standard 3 6 2 2 2 5 6" xfId="44589"/>
    <cellStyle name="Standard 3 6 2 2 2 6" xfId="8046"/>
    <cellStyle name="Standard 3 6 2 2 2 6 2" xfId="16614"/>
    <cellStyle name="Standard 3 6 2 2 2 6 2 2" xfId="33455"/>
    <cellStyle name="Standard 3 6 2 2 2 6 3" xfId="25164"/>
    <cellStyle name="Standard 3 6 2 2 2 6 4" xfId="41746"/>
    <cellStyle name="Standard 3 6 2 2 2 6 5" xfId="50296"/>
    <cellStyle name="Standard 3 6 2 2 2 7" xfId="8575"/>
    <cellStyle name="Standard 3 6 2 2 2 7 2" xfId="17126"/>
    <cellStyle name="Standard 3 6 2 2 2 7 3" xfId="25676"/>
    <cellStyle name="Standard 3 6 2 2 2 7 4" xfId="42258"/>
    <cellStyle name="Standard 3 6 2 2 2 7 5" xfId="50808"/>
    <cellStyle name="Standard 3 6 2 2 2 8" xfId="8835"/>
    <cellStyle name="Standard 3 6 2 2 2 9" xfId="17385"/>
    <cellStyle name="Standard 3 6 2 2 3" xfId="395"/>
    <cellStyle name="Standard 3 6 2 2 3 2" xfId="913"/>
    <cellStyle name="Standard 3 6 2 2 3 2 2" xfId="1949"/>
    <cellStyle name="Standard 3 6 2 2 3 2 2 2" xfId="4022"/>
    <cellStyle name="Standard 3 6 2 2 3 2 2 2 2" xfId="8065"/>
    <cellStyle name="Standard 3 6 2 2 3 2 2 2 2 2" xfId="16633"/>
    <cellStyle name="Standard 3 6 2 2 3 2 2 2 2 2 2" xfId="33474"/>
    <cellStyle name="Standard 3 6 2 2 3 2 2 2 2 3" xfId="25183"/>
    <cellStyle name="Standard 3 6 2 2 3 2 2 2 2 4" xfId="41765"/>
    <cellStyle name="Standard 3 6 2 2 3 2 2 2 2 5" xfId="50315"/>
    <cellStyle name="Standard 3 6 2 2 3 2 2 2 3" xfId="12592"/>
    <cellStyle name="Standard 3 6 2 2 3 2 2 2 3 2" xfId="29433"/>
    <cellStyle name="Standard 3 6 2 2 3 2 2 2 4" xfId="21142"/>
    <cellStyle name="Standard 3 6 2 2 3 2 2 2 5" xfId="37724"/>
    <cellStyle name="Standard 3 6 2 2 3 2 2 2 6" xfId="46274"/>
    <cellStyle name="Standard 3 6 2 2 3 2 2 3" xfId="8064"/>
    <cellStyle name="Standard 3 6 2 2 3 2 2 3 2" xfId="16632"/>
    <cellStyle name="Standard 3 6 2 2 3 2 2 3 2 2" xfId="33473"/>
    <cellStyle name="Standard 3 6 2 2 3 2 2 3 3" xfId="25182"/>
    <cellStyle name="Standard 3 6 2 2 3 2 2 3 4" xfId="41764"/>
    <cellStyle name="Standard 3 6 2 2 3 2 2 3 5" xfId="50314"/>
    <cellStyle name="Standard 3 6 2 2 3 2 2 4" xfId="10520"/>
    <cellStyle name="Standard 3 6 2 2 3 2 2 4 2" xfId="27361"/>
    <cellStyle name="Standard 3 6 2 2 3 2 2 5" xfId="19070"/>
    <cellStyle name="Standard 3 6 2 2 3 2 2 6" xfId="35652"/>
    <cellStyle name="Standard 3 6 2 2 3 2 2 7" xfId="44202"/>
    <cellStyle name="Standard 3 6 2 2 3 2 3" xfId="2986"/>
    <cellStyle name="Standard 3 6 2 2 3 2 3 2" xfId="8066"/>
    <cellStyle name="Standard 3 6 2 2 3 2 3 2 2" xfId="16634"/>
    <cellStyle name="Standard 3 6 2 2 3 2 3 2 2 2" xfId="33475"/>
    <cellStyle name="Standard 3 6 2 2 3 2 3 2 3" xfId="25184"/>
    <cellStyle name="Standard 3 6 2 2 3 2 3 2 4" xfId="41766"/>
    <cellStyle name="Standard 3 6 2 2 3 2 3 2 5" xfId="50316"/>
    <cellStyle name="Standard 3 6 2 2 3 2 3 3" xfId="11556"/>
    <cellStyle name="Standard 3 6 2 2 3 2 3 3 2" xfId="28397"/>
    <cellStyle name="Standard 3 6 2 2 3 2 3 4" xfId="20106"/>
    <cellStyle name="Standard 3 6 2 2 3 2 3 5" xfId="36688"/>
    <cellStyle name="Standard 3 6 2 2 3 2 3 6" xfId="45238"/>
    <cellStyle name="Standard 3 6 2 2 3 2 4" xfId="8063"/>
    <cellStyle name="Standard 3 6 2 2 3 2 4 2" xfId="16631"/>
    <cellStyle name="Standard 3 6 2 2 3 2 4 2 2" xfId="33472"/>
    <cellStyle name="Standard 3 6 2 2 3 2 4 3" xfId="25181"/>
    <cellStyle name="Standard 3 6 2 2 3 2 4 4" xfId="41763"/>
    <cellStyle name="Standard 3 6 2 2 3 2 4 5" xfId="50313"/>
    <cellStyle name="Standard 3 6 2 2 3 2 5" xfId="9484"/>
    <cellStyle name="Standard 3 6 2 2 3 2 5 2" xfId="26325"/>
    <cellStyle name="Standard 3 6 2 2 3 2 6" xfId="18034"/>
    <cellStyle name="Standard 3 6 2 2 3 2 7" xfId="34616"/>
    <cellStyle name="Standard 3 6 2 2 3 2 8" xfId="43166"/>
    <cellStyle name="Standard 3 6 2 2 3 3" xfId="1431"/>
    <cellStyle name="Standard 3 6 2 2 3 3 2" xfId="3504"/>
    <cellStyle name="Standard 3 6 2 2 3 3 2 2" xfId="8068"/>
    <cellStyle name="Standard 3 6 2 2 3 3 2 2 2" xfId="16636"/>
    <cellStyle name="Standard 3 6 2 2 3 3 2 2 2 2" xfId="33477"/>
    <cellStyle name="Standard 3 6 2 2 3 3 2 2 3" xfId="25186"/>
    <cellStyle name="Standard 3 6 2 2 3 3 2 2 4" xfId="41768"/>
    <cellStyle name="Standard 3 6 2 2 3 3 2 2 5" xfId="50318"/>
    <cellStyle name="Standard 3 6 2 2 3 3 2 3" xfId="12074"/>
    <cellStyle name="Standard 3 6 2 2 3 3 2 3 2" xfId="28915"/>
    <cellStyle name="Standard 3 6 2 2 3 3 2 4" xfId="20624"/>
    <cellStyle name="Standard 3 6 2 2 3 3 2 5" xfId="37206"/>
    <cellStyle name="Standard 3 6 2 2 3 3 2 6" xfId="45756"/>
    <cellStyle name="Standard 3 6 2 2 3 3 3" xfId="8067"/>
    <cellStyle name="Standard 3 6 2 2 3 3 3 2" xfId="16635"/>
    <cellStyle name="Standard 3 6 2 2 3 3 3 2 2" xfId="33476"/>
    <cellStyle name="Standard 3 6 2 2 3 3 3 3" xfId="25185"/>
    <cellStyle name="Standard 3 6 2 2 3 3 3 4" xfId="41767"/>
    <cellStyle name="Standard 3 6 2 2 3 3 3 5" xfId="50317"/>
    <cellStyle name="Standard 3 6 2 2 3 3 4" xfId="10002"/>
    <cellStyle name="Standard 3 6 2 2 3 3 4 2" xfId="26843"/>
    <cellStyle name="Standard 3 6 2 2 3 3 5" xfId="18552"/>
    <cellStyle name="Standard 3 6 2 2 3 3 6" xfId="35134"/>
    <cellStyle name="Standard 3 6 2 2 3 3 7" xfId="43684"/>
    <cellStyle name="Standard 3 6 2 2 3 4" xfId="2468"/>
    <cellStyle name="Standard 3 6 2 2 3 4 2" xfId="8069"/>
    <cellStyle name="Standard 3 6 2 2 3 4 2 2" xfId="16637"/>
    <cellStyle name="Standard 3 6 2 2 3 4 2 2 2" xfId="33478"/>
    <cellStyle name="Standard 3 6 2 2 3 4 2 3" xfId="25187"/>
    <cellStyle name="Standard 3 6 2 2 3 4 2 4" xfId="41769"/>
    <cellStyle name="Standard 3 6 2 2 3 4 2 5" xfId="50319"/>
    <cellStyle name="Standard 3 6 2 2 3 4 3" xfId="11038"/>
    <cellStyle name="Standard 3 6 2 2 3 4 3 2" xfId="27879"/>
    <cellStyle name="Standard 3 6 2 2 3 4 4" xfId="19588"/>
    <cellStyle name="Standard 3 6 2 2 3 4 5" xfId="36170"/>
    <cellStyle name="Standard 3 6 2 2 3 4 6" xfId="44720"/>
    <cellStyle name="Standard 3 6 2 2 3 5" xfId="8062"/>
    <cellStyle name="Standard 3 6 2 2 3 5 2" xfId="16630"/>
    <cellStyle name="Standard 3 6 2 2 3 5 2 2" xfId="33471"/>
    <cellStyle name="Standard 3 6 2 2 3 5 3" xfId="25180"/>
    <cellStyle name="Standard 3 6 2 2 3 5 4" xfId="41762"/>
    <cellStyle name="Standard 3 6 2 2 3 5 5" xfId="50312"/>
    <cellStyle name="Standard 3 6 2 2 3 6" xfId="8966"/>
    <cellStyle name="Standard 3 6 2 2 3 6 2" xfId="25808"/>
    <cellStyle name="Standard 3 6 2 2 3 7" xfId="17516"/>
    <cellStyle name="Standard 3 6 2 2 3 8" xfId="34098"/>
    <cellStyle name="Standard 3 6 2 2 3 9" xfId="42648"/>
    <cellStyle name="Standard 3 6 2 2 4" xfId="654"/>
    <cellStyle name="Standard 3 6 2 2 4 2" xfId="1690"/>
    <cellStyle name="Standard 3 6 2 2 4 2 2" xfId="3763"/>
    <cellStyle name="Standard 3 6 2 2 4 2 2 2" xfId="8072"/>
    <cellStyle name="Standard 3 6 2 2 4 2 2 2 2" xfId="16640"/>
    <cellStyle name="Standard 3 6 2 2 4 2 2 2 2 2" xfId="33481"/>
    <cellStyle name="Standard 3 6 2 2 4 2 2 2 3" xfId="25190"/>
    <cellStyle name="Standard 3 6 2 2 4 2 2 2 4" xfId="41772"/>
    <cellStyle name="Standard 3 6 2 2 4 2 2 2 5" xfId="50322"/>
    <cellStyle name="Standard 3 6 2 2 4 2 2 3" xfId="12333"/>
    <cellStyle name="Standard 3 6 2 2 4 2 2 3 2" xfId="29174"/>
    <cellStyle name="Standard 3 6 2 2 4 2 2 4" xfId="20883"/>
    <cellStyle name="Standard 3 6 2 2 4 2 2 5" xfId="37465"/>
    <cellStyle name="Standard 3 6 2 2 4 2 2 6" xfId="46015"/>
    <cellStyle name="Standard 3 6 2 2 4 2 3" xfId="8071"/>
    <cellStyle name="Standard 3 6 2 2 4 2 3 2" xfId="16639"/>
    <cellStyle name="Standard 3 6 2 2 4 2 3 2 2" xfId="33480"/>
    <cellStyle name="Standard 3 6 2 2 4 2 3 3" xfId="25189"/>
    <cellStyle name="Standard 3 6 2 2 4 2 3 4" xfId="41771"/>
    <cellStyle name="Standard 3 6 2 2 4 2 3 5" xfId="50321"/>
    <cellStyle name="Standard 3 6 2 2 4 2 4" xfId="10261"/>
    <cellStyle name="Standard 3 6 2 2 4 2 4 2" xfId="27102"/>
    <cellStyle name="Standard 3 6 2 2 4 2 5" xfId="18811"/>
    <cellStyle name="Standard 3 6 2 2 4 2 6" xfId="35393"/>
    <cellStyle name="Standard 3 6 2 2 4 2 7" xfId="43943"/>
    <cellStyle name="Standard 3 6 2 2 4 3" xfId="2727"/>
    <cellStyle name="Standard 3 6 2 2 4 3 2" xfId="8073"/>
    <cellStyle name="Standard 3 6 2 2 4 3 2 2" xfId="16641"/>
    <cellStyle name="Standard 3 6 2 2 4 3 2 2 2" xfId="33482"/>
    <cellStyle name="Standard 3 6 2 2 4 3 2 3" xfId="25191"/>
    <cellStyle name="Standard 3 6 2 2 4 3 2 4" xfId="41773"/>
    <cellStyle name="Standard 3 6 2 2 4 3 2 5" xfId="50323"/>
    <cellStyle name="Standard 3 6 2 2 4 3 3" xfId="11297"/>
    <cellStyle name="Standard 3 6 2 2 4 3 3 2" xfId="28138"/>
    <cellStyle name="Standard 3 6 2 2 4 3 4" xfId="19847"/>
    <cellStyle name="Standard 3 6 2 2 4 3 5" xfId="36429"/>
    <cellStyle name="Standard 3 6 2 2 4 3 6" xfId="44979"/>
    <cellStyle name="Standard 3 6 2 2 4 4" xfId="8070"/>
    <cellStyle name="Standard 3 6 2 2 4 4 2" xfId="16638"/>
    <cellStyle name="Standard 3 6 2 2 4 4 2 2" xfId="33479"/>
    <cellStyle name="Standard 3 6 2 2 4 4 3" xfId="25188"/>
    <cellStyle name="Standard 3 6 2 2 4 4 4" xfId="41770"/>
    <cellStyle name="Standard 3 6 2 2 4 4 5" xfId="50320"/>
    <cellStyle name="Standard 3 6 2 2 4 5" xfId="9225"/>
    <cellStyle name="Standard 3 6 2 2 4 5 2" xfId="26066"/>
    <cellStyle name="Standard 3 6 2 2 4 6" xfId="17775"/>
    <cellStyle name="Standard 3 6 2 2 4 7" xfId="34357"/>
    <cellStyle name="Standard 3 6 2 2 4 8" xfId="42907"/>
    <cellStyle name="Standard 3 6 2 2 5" xfId="1172"/>
    <cellStyle name="Standard 3 6 2 2 5 2" xfId="3245"/>
    <cellStyle name="Standard 3 6 2 2 5 2 2" xfId="8075"/>
    <cellStyle name="Standard 3 6 2 2 5 2 2 2" xfId="16643"/>
    <cellStyle name="Standard 3 6 2 2 5 2 2 2 2" xfId="33484"/>
    <cellStyle name="Standard 3 6 2 2 5 2 2 3" xfId="25193"/>
    <cellStyle name="Standard 3 6 2 2 5 2 2 4" xfId="41775"/>
    <cellStyle name="Standard 3 6 2 2 5 2 2 5" xfId="50325"/>
    <cellStyle name="Standard 3 6 2 2 5 2 3" xfId="11815"/>
    <cellStyle name="Standard 3 6 2 2 5 2 3 2" xfId="28656"/>
    <cellStyle name="Standard 3 6 2 2 5 2 4" xfId="20365"/>
    <cellStyle name="Standard 3 6 2 2 5 2 5" xfId="36947"/>
    <cellStyle name="Standard 3 6 2 2 5 2 6" xfId="45497"/>
    <cellStyle name="Standard 3 6 2 2 5 3" xfId="8074"/>
    <cellStyle name="Standard 3 6 2 2 5 3 2" xfId="16642"/>
    <cellStyle name="Standard 3 6 2 2 5 3 2 2" xfId="33483"/>
    <cellStyle name="Standard 3 6 2 2 5 3 3" xfId="25192"/>
    <cellStyle name="Standard 3 6 2 2 5 3 4" xfId="41774"/>
    <cellStyle name="Standard 3 6 2 2 5 3 5" xfId="50324"/>
    <cellStyle name="Standard 3 6 2 2 5 4" xfId="9743"/>
    <cellStyle name="Standard 3 6 2 2 5 4 2" xfId="26584"/>
    <cellStyle name="Standard 3 6 2 2 5 5" xfId="18293"/>
    <cellStyle name="Standard 3 6 2 2 5 6" xfId="34875"/>
    <cellStyle name="Standard 3 6 2 2 5 7" xfId="43425"/>
    <cellStyle name="Standard 3 6 2 2 6" xfId="2209"/>
    <cellStyle name="Standard 3 6 2 2 6 2" xfId="8076"/>
    <cellStyle name="Standard 3 6 2 2 6 2 2" xfId="16644"/>
    <cellStyle name="Standard 3 6 2 2 6 2 2 2" xfId="33485"/>
    <cellStyle name="Standard 3 6 2 2 6 2 3" xfId="25194"/>
    <cellStyle name="Standard 3 6 2 2 6 2 4" xfId="41776"/>
    <cellStyle name="Standard 3 6 2 2 6 2 5" xfId="50326"/>
    <cellStyle name="Standard 3 6 2 2 6 3" xfId="10779"/>
    <cellStyle name="Standard 3 6 2 2 6 3 2" xfId="27620"/>
    <cellStyle name="Standard 3 6 2 2 6 4" xfId="19329"/>
    <cellStyle name="Standard 3 6 2 2 6 5" xfId="35911"/>
    <cellStyle name="Standard 3 6 2 2 6 6" xfId="44461"/>
    <cellStyle name="Standard 3 6 2 2 7" xfId="8045"/>
    <cellStyle name="Standard 3 6 2 2 7 2" xfId="16613"/>
    <cellStyle name="Standard 3 6 2 2 7 2 2" xfId="33454"/>
    <cellStyle name="Standard 3 6 2 2 7 3" xfId="25163"/>
    <cellStyle name="Standard 3 6 2 2 7 4" xfId="41745"/>
    <cellStyle name="Standard 3 6 2 2 7 5" xfId="50295"/>
    <cellStyle name="Standard 3 6 2 2 8" xfId="8447"/>
    <cellStyle name="Standard 3 6 2 2 8 2" xfId="16998"/>
    <cellStyle name="Standard 3 6 2 2 8 3" xfId="25548"/>
    <cellStyle name="Standard 3 6 2 2 8 4" xfId="42130"/>
    <cellStyle name="Standard 3 6 2 2 8 5" xfId="50680"/>
    <cellStyle name="Standard 3 6 2 2 9" xfId="8707"/>
    <cellStyle name="Standard 3 6 2 3" xfId="195"/>
    <cellStyle name="Standard 3 6 2 3 10" xfId="33903"/>
    <cellStyle name="Standard 3 6 2 3 11" xfId="42453"/>
    <cellStyle name="Standard 3 6 2 3 2" xfId="459"/>
    <cellStyle name="Standard 3 6 2 3 2 2" xfId="977"/>
    <cellStyle name="Standard 3 6 2 3 2 2 2" xfId="2013"/>
    <cellStyle name="Standard 3 6 2 3 2 2 2 2" xfId="4086"/>
    <cellStyle name="Standard 3 6 2 3 2 2 2 2 2" xfId="8081"/>
    <cellStyle name="Standard 3 6 2 3 2 2 2 2 2 2" xfId="16649"/>
    <cellStyle name="Standard 3 6 2 3 2 2 2 2 2 2 2" xfId="33490"/>
    <cellStyle name="Standard 3 6 2 3 2 2 2 2 2 3" xfId="25199"/>
    <cellStyle name="Standard 3 6 2 3 2 2 2 2 2 4" xfId="41781"/>
    <cellStyle name="Standard 3 6 2 3 2 2 2 2 2 5" xfId="50331"/>
    <cellStyle name="Standard 3 6 2 3 2 2 2 2 3" xfId="12656"/>
    <cellStyle name="Standard 3 6 2 3 2 2 2 2 3 2" xfId="29497"/>
    <cellStyle name="Standard 3 6 2 3 2 2 2 2 4" xfId="21206"/>
    <cellStyle name="Standard 3 6 2 3 2 2 2 2 5" xfId="37788"/>
    <cellStyle name="Standard 3 6 2 3 2 2 2 2 6" xfId="46338"/>
    <cellStyle name="Standard 3 6 2 3 2 2 2 3" xfId="8080"/>
    <cellStyle name="Standard 3 6 2 3 2 2 2 3 2" xfId="16648"/>
    <cellStyle name="Standard 3 6 2 3 2 2 2 3 2 2" xfId="33489"/>
    <cellStyle name="Standard 3 6 2 3 2 2 2 3 3" xfId="25198"/>
    <cellStyle name="Standard 3 6 2 3 2 2 2 3 4" xfId="41780"/>
    <cellStyle name="Standard 3 6 2 3 2 2 2 3 5" xfId="50330"/>
    <cellStyle name="Standard 3 6 2 3 2 2 2 4" xfId="10584"/>
    <cellStyle name="Standard 3 6 2 3 2 2 2 4 2" xfId="27425"/>
    <cellStyle name="Standard 3 6 2 3 2 2 2 5" xfId="19134"/>
    <cellStyle name="Standard 3 6 2 3 2 2 2 6" xfId="35716"/>
    <cellStyle name="Standard 3 6 2 3 2 2 2 7" xfId="44266"/>
    <cellStyle name="Standard 3 6 2 3 2 2 3" xfId="3050"/>
    <cellStyle name="Standard 3 6 2 3 2 2 3 2" xfId="8082"/>
    <cellStyle name="Standard 3 6 2 3 2 2 3 2 2" xfId="16650"/>
    <cellStyle name="Standard 3 6 2 3 2 2 3 2 2 2" xfId="33491"/>
    <cellStyle name="Standard 3 6 2 3 2 2 3 2 3" xfId="25200"/>
    <cellStyle name="Standard 3 6 2 3 2 2 3 2 4" xfId="41782"/>
    <cellStyle name="Standard 3 6 2 3 2 2 3 2 5" xfId="50332"/>
    <cellStyle name="Standard 3 6 2 3 2 2 3 3" xfId="11620"/>
    <cellStyle name="Standard 3 6 2 3 2 2 3 3 2" xfId="28461"/>
    <cellStyle name="Standard 3 6 2 3 2 2 3 4" xfId="20170"/>
    <cellStyle name="Standard 3 6 2 3 2 2 3 5" xfId="36752"/>
    <cellStyle name="Standard 3 6 2 3 2 2 3 6" xfId="45302"/>
    <cellStyle name="Standard 3 6 2 3 2 2 4" xfId="8079"/>
    <cellStyle name="Standard 3 6 2 3 2 2 4 2" xfId="16647"/>
    <cellStyle name="Standard 3 6 2 3 2 2 4 2 2" xfId="33488"/>
    <cellStyle name="Standard 3 6 2 3 2 2 4 3" xfId="25197"/>
    <cellStyle name="Standard 3 6 2 3 2 2 4 4" xfId="41779"/>
    <cellStyle name="Standard 3 6 2 3 2 2 4 5" xfId="50329"/>
    <cellStyle name="Standard 3 6 2 3 2 2 5" xfId="9548"/>
    <cellStyle name="Standard 3 6 2 3 2 2 5 2" xfId="26389"/>
    <cellStyle name="Standard 3 6 2 3 2 2 6" xfId="18098"/>
    <cellStyle name="Standard 3 6 2 3 2 2 7" xfId="34680"/>
    <cellStyle name="Standard 3 6 2 3 2 2 8" xfId="43230"/>
    <cellStyle name="Standard 3 6 2 3 2 3" xfId="1495"/>
    <cellStyle name="Standard 3 6 2 3 2 3 2" xfId="3568"/>
    <cellStyle name="Standard 3 6 2 3 2 3 2 2" xfId="8084"/>
    <cellStyle name="Standard 3 6 2 3 2 3 2 2 2" xfId="16652"/>
    <cellStyle name="Standard 3 6 2 3 2 3 2 2 2 2" xfId="33493"/>
    <cellStyle name="Standard 3 6 2 3 2 3 2 2 3" xfId="25202"/>
    <cellStyle name="Standard 3 6 2 3 2 3 2 2 4" xfId="41784"/>
    <cellStyle name="Standard 3 6 2 3 2 3 2 2 5" xfId="50334"/>
    <cellStyle name="Standard 3 6 2 3 2 3 2 3" xfId="12138"/>
    <cellStyle name="Standard 3 6 2 3 2 3 2 3 2" xfId="28979"/>
    <cellStyle name="Standard 3 6 2 3 2 3 2 4" xfId="20688"/>
    <cellStyle name="Standard 3 6 2 3 2 3 2 5" xfId="37270"/>
    <cellStyle name="Standard 3 6 2 3 2 3 2 6" xfId="45820"/>
    <cellStyle name="Standard 3 6 2 3 2 3 3" xfId="8083"/>
    <cellStyle name="Standard 3 6 2 3 2 3 3 2" xfId="16651"/>
    <cellStyle name="Standard 3 6 2 3 2 3 3 2 2" xfId="33492"/>
    <cellStyle name="Standard 3 6 2 3 2 3 3 3" xfId="25201"/>
    <cellStyle name="Standard 3 6 2 3 2 3 3 4" xfId="41783"/>
    <cellStyle name="Standard 3 6 2 3 2 3 3 5" xfId="50333"/>
    <cellStyle name="Standard 3 6 2 3 2 3 4" xfId="10066"/>
    <cellStyle name="Standard 3 6 2 3 2 3 4 2" xfId="26907"/>
    <cellStyle name="Standard 3 6 2 3 2 3 5" xfId="18616"/>
    <cellStyle name="Standard 3 6 2 3 2 3 6" xfId="35198"/>
    <cellStyle name="Standard 3 6 2 3 2 3 7" xfId="43748"/>
    <cellStyle name="Standard 3 6 2 3 2 4" xfId="2532"/>
    <cellStyle name="Standard 3 6 2 3 2 4 2" xfId="8085"/>
    <cellStyle name="Standard 3 6 2 3 2 4 2 2" xfId="16653"/>
    <cellStyle name="Standard 3 6 2 3 2 4 2 2 2" xfId="33494"/>
    <cellStyle name="Standard 3 6 2 3 2 4 2 3" xfId="25203"/>
    <cellStyle name="Standard 3 6 2 3 2 4 2 4" xfId="41785"/>
    <cellStyle name="Standard 3 6 2 3 2 4 2 5" xfId="50335"/>
    <cellStyle name="Standard 3 6 2 3 2 4 3" xfId="11102"/>
    <cellStyle name="Standard 3 6 2 3 2 4 3 2" xfId="27943"/>
    <cellStyle name="Standard 3 6 2 3 2 4 4" xfId="19652"/>
    <cellStyle name="Standard 3 6 2 3 2 4 5" xfId="36234"/>
    <cellStyle name="Standard 3 6 2 3 2 4 6" xfId="44784"/>
    <cellStyle name="Standard 3 6 2 3 2 5" xfId="8078"/>
    <cellStyle name="Standard 3 6 2 3 2 5 2" xfId="16646"/>
    <cellStyle name="Standard 3 6 2 3 2 5 2 2" xfId="33487"/>
    <cellStyle name="Standard 3 6 2 3 2 5 3" xfId="25196"/>
    <cellStyle name="Standard 3 6 2 3 2 5 4" xfId="41778"/>
    <cellStyle name="Standard 3 6 2 3 2 5 5" xfId="50328"/>
    <cellStyle name="Standard 3 6 2 3 2 6" xfId="9030"/>
    <cellStyle name="Standard 3 6 2 3 2 6 2" xfId="25872"/>
    <cellStyle name="Standard 3 6 2 3 2 7" xfId="17580"/>
    <cellStyle name="Standard 3 6 2 3 2 8" xfId="34162"/>
    <cellStyle name="Standard 3 6 2 3 2 9" xfId="42712"/>
    <cellStyle name="Standard 3 6 2 3 3" xfId="718"/>
    <cellStyle name="Standard 3 6 2 3 3 2" xfId="1754"/>
    <cellStyle name="Standard 3 6 2 3 3 2 2" xfId="3827"/>
    <cellStyle name="Standard 3 6 2 3 3 2 2 2" xfId="8088"/>
    <cellStyle name="Standard 3 6 2 3 3 2 2 2 2" xfId="16656"/>
    <cellStyle name="Standard 3 6 2 3 3 2 2 2 2 2" xfId="33497"/>
    <cellStyle name="Standard 3 6 2 3 3 2 2 2 3" xfId="25206"/>
    <cellStyle name="Standard 3 6 2 3 3 2 2 2 4" xfId="41788"/>
    <cellStyle name="Standard 3 6 2 3 3 2 2 2 5" xfId="50338"/>
    <cellStyle name="Standard 3 6 2 3 3 2 2 3" xfId="12397"/>
    <cellStyle name="Standard 3 6 2 3 3 2 2 3 2" xfId="29238"/>
    <cellStyle name="Standard 3 6 2 3 3 2 2 4" xfId="20947"/>
    <cellStyle name="Standard 3 6 2 3 3 2 2 5" xfId="37529"/>
    <cellStyle name="Standard 3 6 2 3 3 2 2 6" xfId="46079"/>
    <cellStyle name="Standard 3 6 2 3 3 2 3" xfId="8087"/>
    <cellStyle name="Standard 3 6 2 3 3 2 3 2" xfId="16655"/>
    <cellStyle name="Standard 3 6 2 3 3 2 3 2 2" xfId="33496"/>
    <cellStyle name="Standard 3 6 2 3 3 2 3 3" xfId="25205"/>
    <cellStyle name="Standard 3 6 2 3 3 2 3 4" xfId="41787"/>
    <cellStyle name="Standard 3 6 2 3 3 2 3 5" xfId="50337"/>
    <cellStyle name="Standard 3 6 2 3 3 2 4" xfId="10325"/>
    <cellStyle name="Standard 3 6 2 3 3 2 4 2" xfId="27166"/>
    <cellStyle name="Standard 3 6 2 3 3 2 5" xfId="18875"/>
    <cellStyle name="Standard 3 6 2 3 3 2 6" xfId="35457"/>
    <cellStyle name="Standard 3 6 2 3 3 2 7" xfId="44007"/>
    <cellStyle name="Standard 3 6 2 3 3 3" xfId="2791"/>
    <cellStyle name="Standard 3 6 2 3 3 3 2" xfId="8089"/>
    <cellStyle name="Standard 3 6 2 3 3 3 2 2" xfId="16657"/>
    <cellStyle name="Standard 3 6 2 3 3 3 2 2 2" xfId="33498"/>
    <cellStyle name="Standard 3 6 2 3 3 3 2 3" xfId="25207"/>
    <cellStyle name="Standard 3 6 2 3 3 3 2 4" xfId="41789"/>
    <cellStyle name="Standard 3 6 2 3 3 3 2 5" xfId="50339"/>
    <cellStyle name="Standard 3 6 2 3 3 3 3" xfId="11361"/>
    <cellStyle name="Standard 3 6 2 3 3 3 3 2" xfId="28202"/>
    <cellStyle name="Standard 3 6 2 3 3 3 4" xfId="19911"/>
    <cellStyle name="Standard 3 6 2 3 3 3 5" xfId="36493"/>
    <cellStyle name="Standard 3 6 2 3 3 3 6" xfId="45043"/>
    <cellStyle name="Standard 3 6 2 3 3 4" xfId="8086"/>
    <cellStyle name="Standard 3 6 2 3 3 4 2" xfId="16654"/>
    <cellStyle name="Standard 3 6 2 3 3 4 2 2" xfId="33495"/>
    <cellStyle name="Standard 3 6 2 3 3 4 3" xfId="25204"/>
    <cellStyle name="Standard 3 6 2 3 3 4 4" xfId="41786"/>
    <cellStyle name="Standard 3 6 2 3 3 4 5" xfId="50336"/>
    <cellStyle name="Standard 3 6 2 3 3 5" xfId="9289"/>
    <cellStyle name="Standard 3 6 2 3 3 5 2" xfId="26130"/>
    <cellStyle name="Standard 3 6 2 3 3 6" xfId="17839"/>
    <cellStyle name="Standard 3 6 2 3 3 7" xfId="34421"/>
    <cellStyle name="Standard 3 6 2 3 3 8" xfId="42971"/>
    <cellStyle name="Standard 3 6 2 3 4" xfId="1236"/>
    <cellStyle name="Standard 3 6 2 3 4 2" xfId="3309"/>
    <cellStyle name="Standard 3 6 2 3 4 2 2" xfId="8091"/>
    <cellStyle name="Standard 3 6 2 3 4 2 2 2" xfId="16659"/>
    <cellStyle name="Standard 3 6 2 3 4 2 2 2 2" xfId="33500"/>
    <cellStyle name="Standard 3 6 2 3 4 2 2 3" xfId="25209"/>
    <cellStyle name="Standard 3 6 2 3 4 2 2 4" xfId="41791"/>
    <cellStyle name="Standard 3 6 2 3 4 2 2 5" xfId="50341"/>
    <cellStyle name="Standard 3 6 2 3 4 2 3" xfId="11879"/>
    <cellStyle name="Standard 3 6 2 3 4 2 3 2" xfId="28720"/>
    <cellStyle name="Standard 3 6 2 3 4 2 4" xfId="20429"/>
    <cellStyle name="Standard 3 6 2 3 4 2 5" xfId="37011"/>
    <cellStyle name="Standard 3 6 2 3 4 2 6" xfId="45561"/>
    <cellStyle name="Standard 3 6 2 3 4 3" xfId="8090"/>
    <cellStyle name="Standard 3 6 2 3 4 3 2" xfId="16658"/>
    <cellStyle name="Standard 3 6 2 3 4 3 2 2" xfId="33499"/>
    <cellStyle name="Standard 3 6 2 3 4 3 3" xfId="25208"/>
    <cellStyle name="Standard 3 6 2 3 4 3 4" xfId="41790"/>
    <cellStyle name="Standard 3 6 2 3 4 3 5" xfId="50340"/>
    <cellStyle name="Standard 3 6 2 3 4 4" xfId="9807"/>
    <cellStyle name="Standard 3 6 2 3 4 4 2" xfId="26648"/>
    <cellStyle name="Standard 3 6 2 3 4 5" xfId="18357"/>
    <cellStyle name="Standard 3 6 2 3 4 6" xfId="34939"/>
    <cellStyle name="Standard 3 6 2 3 4 7" xfId="43489"/>
    <cellStyle name="Standard 3 6 2 3 5" xfId="2273"/>
    <cellStyle name="Standard 3 6 2 3 5 2" xfId="8092"/>
    <cellStyle name="Standard 3 6 2 3 5 2 2" xfId="16660"/>
    <cellStyle name="Standard 3 6 2 3 5 2 2 2" xfId="33501"/>
    <cellStyle name="Standard 3 6 2 3 5 2 3" xfId="25210"/>
    <cellStyle name="Standard 3 6 2 3 5 2 4" xfId="41792"/>
    <cellStyle name="Standard 3 6 2 3 5 2 5" xfId="50342"/>
    <cellStyle name="Standard 3 6 2 3 5 3" xfId="10843"/>
    <cellStyle name="Standard 3 6 2 3 5 3 2" xfId="27684"/>
    <cellStyle name="Standard 3 6 2 3 5 4" xfId="19393"/>
    <cellStyle name="Standard 3 6 2 3 5 5" xfId="35975"/>
    <cellStyle name="Standard 3 6 2 3 5 6" xfId="44525"/>
    <cellStyle name="Standard 3 6 2 3 6" xfId="8077"/>
    <cellStyle name="Standard 3 6 2 3 6 2" xfId="16645"/>
    <cellStyle name="Standard 3 6 2 3 6 2 2" xfId="33486"/>
    <cellStyle name="Standard 3 6 2 3 6 3" xfId="25195"/>
    <cellStyle name="Standard 3 6 2 3 6 4" xfId="41777"/>
    <cellStyle name="Standard 3 6 2 3 6 5" xfId="50327"/>
    <cellStyle name="Standard 3 6 2 3 7" xfId="8511"/>
    <cellStyle name="Standard 3 6 2 3 7 2" xfId="17062"/>
    <cellStyle name="Standard 3 6 2 3 7 3" xfId="25612"/>
    <cellStyle name="Standard 3 6 2 3 7 4" xfId="42194"/>
    <cellStyle name="Standard 3 6 2 3 7 5" xfId="50744"/>
    <cellStyle name="Standard 3 6 2 3 8" xfId="8771"/>
    <cellStyle name="Standard 3 6 2 3 9" xfId="17321"/>
    <cellStyle name="Standard 3 6 2 4" xfId="331"/>
    <cellStyle name="Standard 3 6 2 4 2" xfId="849"/>
    <cellStyle name="Standard 3 6 2 4 2 2" xfId="1885"/>
    <cellStyle name="Standard 3 6 2 4 2 2 2" xfId="3958"/>
    <cellStyle name="Standard 3 6 2 4 2 2 2 2" xfId="8096"/>
    <cellStyle name="Standard 3 6 2 4 2 2 2 2 2" xfId="16664"/>
    <cellStyle name="Standard 3 6 2 4 2 2 2 2 2 2" xfId="33505"/>
    <cellStyle name="Standard 3 6 2 4 2 2 2 2 3" xfId="25214"/>
    <cellStyle name="Standard 3 6 2 4 2 2 2 2 4" xfId="41796"/>
    <cellStyle name="Standard 3 6 2 4 2 2 2 2 5" xfId="50346"/>
    <cellStyle name="Standard 3 6 2 4 2 2 2 3" xfId="12528"/>
    <cellStyle name="Standard 3 6 2 4 2 2 2 3 2" xfId="29369"/>
    <cellStyle name="Standard 3 6 2 4 2 2 2 4" xfId="21078"/>
    <cellStyle name="Standard 3 6 2 4 2 2 2 5" xfId="37660"/>
    <cellStyle name="Standard 3 6 2 4 2 2 2 6" xfId="46210"/>
    <cellStyle name="Standard 3 6 2 4 2 2 3" xfId="8095"/>
    <cellStyle name="Standard 3 6 2 4 2 2 3 2" xfId="16663"/>
    <cellStyle name="Standard 3 6 2 4 2 2 3 2 2" xfId="33504"/>
    <cellStyle name="Standard 3 6 2 4 2 2 3 3" xfId="25213"/>
    <cellStyle name="Standard 3 6 2 4 2 2 3 4" xfId="41795"/>
    <cellStyle name="Standard 3 6 2 4 2 2 3 5" xfId="50345"/>
    <cellStyle name="Standard 3 6 2 4 2 2 4" xfId="10456"/>
    <cellStyle name="Standard 3 6 2 4 2 2 4 2" xfId="27297"/>
    <cellStyle name="Standard 3 6 2 4 2 2 5" xfId="19006"/>
    <cellStyle name="Standard 3 6 2 4 2 2 6" xfId="35588"/>
    <cellStyle name="Standard 3 6 2 4 2 2 7" xfId="44138"/>
    <cellStyle name="Standard 3 6 2 4 2 3" xfId="2922"/>
    <cellStyle name="Standard 3 6 2 4 2 3 2" xfId="8097"/>
    <cellStyle name="Standard 3 6 2 4 2 3 2 2" xfId="16665"/>
    <cellStyle name="Standard 3 6 2 4 2 3 2 2 2" xfId="33506"/>
    <cellStyle name="Standard 3 6 2 4 2 3 2 3" xfId="25215"/>
    <cellStyle name="Standard 3 6 2 4 2 3 2 4" xfId="41797"/>
    <cellStyle name="Standard 3 6 2 4 2 3 2 5" xfId="50347"/>
    <cellStyle name="Standard 3 6 2 4 2 3 3" xfId="11492"/>
    <cellStyle name="Standard 3 6 2 4 2 3 3 2" xfId="28333"/>
    <cellStyle name="Standard 3 6 2 4 2 3 4" xfId="20042"/>
    <cellStyle name="Standard 3 6 2 4 2 3 5" xfId="36624"/>
    <cellStyle name="Standard 3 6 2 4 2 3 6" xfId="45174"/>
    <cellStyle name="Standard 3 6 2 4 2 4" xfId="8094"/>
    <cellStyle name="Standard 3 6 2 4 2 4 2" xfId="16662"/>
    <cellStyle name="Standard 3 6 2 4 2 4 2 2" xfId="33503"/>
    <cellStyle name="Standard 3 6 2 4 2 4 3" xfId="25212"/>
    <cellStyle name="Standard 3 6 2 4 2 4 4" xfId="41794"/>
    <cellStyle name="Standard 3 6 2 4 2 4 5" xfId="50344"/>
    <cellStyle name="Standard 3 6 2 4 2 5" xfId="9420"/>
    <cellStyle name="Standard 3 6 2 4 2 5 2" xfId="26261"/>
    <cellStyle name="Standard 3 6 2 4 2 6" xfId="17970"/>
    <cellStyle name="Standard 3 6 2 4 2 7" xfId="34552"/>
    <cellStyle name="Standard 3 6 2 4 2 8" xfId="43102"/>
    <cellStyle name="Standard 3 6 2 4 3" xfId="1367"/>
    <cellStyle name="Standard 3 6 2 4 3 2" xfId="3440"/>
    <cellStyle name="Standard 3 6 2 4 3 2 2" xfId="8099"/>
    <cellStyle name="Standard 3 6 2 4 3 2 2 2" xfId="16667"/>
    <cellStyle name="Standard 3 6 2 4 3 2 2 2 2" xfId="33508"/>
    <cellStyle name="Standard 3 6 2 4 3 2 2 3" xfId="25217"/>
    <cellStyle name="Standard 3 6 2 4 3 2 2 4" xfId="41799"/>
    <cellStyle name="Standard 3 6 2 4 3 2 2 5" xfId="50349"/>
    <cellStyle name="Standard 3 6 2 4 3 2 3" xfId="12010"/>
    <cellStyle name="Standard 3 6 2 4 3 2 3 2" xfId="28851"/>
    <cellStyle name="Standard 3 6 2 4 3 2 4" xfId="20560"/>
    <cellStyle name="Standard 3 6 2 4 3 2 5" xfId="37142"/>
    <cellStyle name="Standard 3 6 2 4 3 2 6" xfId="45692"/>
    <cellStyle name="Standard 3 6 2 4 3 3" xfId="8098"/>
    <cellStyle name="Standard 3 6 2 4 3 3 2" xfId="16666"/>
    <cellStyle name="Standard 3 6 2 4 3 3 2 2" xfId="33507"/>
    <cellStyle name="Standard 3 6 2 4 3 3 3" xfId="25216"/>
    <cellStyle name="Standard 3 6 2 4 3 3 4" xfId="41798"/>
    <cellStyle name="Standard 3 6 2 4 3 3 5" xfId="50348"/>
    <cellStyle name="Standard 3 6 2 4 3 4" xfId="9938"/>
    <cellStyle name="Standard 3 6 2 4 3 4 2" xfId="26779"/>
    <cellStyle name="Standard 3 6 2 4 3 5" xfId="18488"/>
    <cellStyle name="Standard 3 6 2 4 3 6" xfId="35070"/>
    <cellStyle name="Standard 3 6 2 4 3 7" xfId="43620"/>
    <cellStyle name="Standard 3 6 2 4 4" xfId="2404"/>
    <cellStyle name="Standard 3 6 2 4 4 2" xfId="8100"/>
    <cellStyle name="Standard 3 6 2 4 4 2 2" xfId="16668"/>
    <cellStyle name="Standard 3 6 2 4 4 2 2 2" xfId="33509"/>
    <cellStyle name="Standard 3 6 2 4 4 2 3" xfId="25218"/>
    <cellStyle name="Standard 3 6 2 4 4 2 4" xfId="41800"/>
    <cellStyle name="Standard 3 6 2 4 4 2 5" xfId="50350"/>
    <cellStyle name="Standard 3 6 2 4 4 3" xfId="10974"/>
    <cellStyle name="Standard 3 6 2 4 4 3 2" xfId="27815"/>
    <cellStyle name="Standard 3 6 2 4 4 4" xfId="19524"/>
    <cellStyle name="Standard 3 6 2 4 4 5" xfId="36106"/>
    <cellStyle name="Standard 3 6 2 4 4 6" xfId="44656"/>
    <cellStyle name="Standard 3 6 2 4 5" xfId="8093"/>
    <cellStyle name="Standard 3 6 2 4 5 2" xfId="16661"/>
    <cellStyle name="Standard 3 6 2 4 5 2 2" xfId="33502"/>
    <cellStyle name="Standard 3 6 2 4 5 3" xfId="25211"/>
    <cellStyle name="Standard 3 6 2 4 5 4" xfId="41793"/>
    <cellStyle name="Standard 3 6 2 4 5 5" xfId="50343"/>
    <cellStyle name="Standard 3 6 2 4 6" xfId="8902"/>
    <cellStyle name="Standard 3 6 2 4 6 2" xfId="25744"/>
    <cellStyle name="Standard 3 6 2 4 7" xfId="17452"/>
    <cellStyle name="Standard 3 6 2 4 8" xfId="34034"/>
    <cellStyle name="Standard 3 6 2 4 9" xfId="42584"/>
    <cellStyle name="Standard 3 6 2 5" xfId="590"/>
    <cellStyle name="Standard 3 6 2 5 2" xfId="1626"/>
    <cellStyle name="Standard 3 6 2 5 2 2" xfId="3699"/>
    <cellStyle name="Standard 3 6 2 5 2 2 2" xfId="8103"/>
    <cellStyle name="Standard 3 6 2 5 2 2 2 2" xfId="16671"/>
    <cellStyle name="Standard 3 6 2 5 2 2 2 2 2" xfId="33512"/>
    <cellStyle name="Standard 3 6 2 5 2 2 2 3" xfId="25221"/>
    <cellStyle name="Standard 3 6 2 5 2 2 2 4" xfId="41803"/>
    <cellStyle name="Standard 3 6 2 5 2 2 2 5" xfId="50353"/>
    <cellStyle name="Standard 3 6 2 5 2 2 3" xfId="12269"/>
    <cellStyle name="Standard 3 6 2 5 2 2 3 2" xfId="29110"/>
    <cellStyle name="Standard 3 6 2 5 2 2 4" xfId="20819"/>
    <cellStyle name="Standard 3 6 2 5 2 2 5" xfId="37401"/>
    <cellStyle name="Standard 3 6 2 5 2 2 6" xfId="45951"/>
    <cellStyle name="Standard 3 6 2 5 2 3" xfId="8102"/>
    <cellStyle name="Standard 3 6 2 5 2 3 2" xfId="16670"/>
    <cellStyle name="Standard 3 6 2 5 2 3 2 2" xfId="33511"/>
    <cellStyle name="Standard 3 6 2 5 2 3 3" xfId="25220"/>
    <cellStyle name="Standard 3 6 2 5 2 3 4" xfId="41802"/>
    <cellStyle name="Standard 3 6 2 5 2 3 5" xfId="50352"/>
    <cellStyle name="Standard 3 6 2 5 2 4" xfId="10197"/>
    <cellStyle name="Standard 3 6 2 5 2 4 2" xfId="27038"/>
    <cellStyle name="Standard 3 6 2 5 2 5" xfId="18747"/>
    <cellStyle name="Standard 3 6 2 5 2 6" xfId="35329"/>
    <cellStyle name="Standard 3 6 2 5 2 7" xfId="43879"/>
    <cellStyle name="Standard 3 6 2 5 3" xfId="2663"/>
    <cellStyle name="Standard 3 6 2 5 3 2" xfId="8104"/>
    <cellStyle name="Standard 3 6 2 5 3 2 2" xfId="16672"/>
    <cellStyle name="Standard 3 6 2 5 3 2 2 2" xfId="33513"/>
    <cellStyle name="Standard 3 6 2 5 3 2 3" xfId="25222"/>
    <cellStyle name="Standard 3 6 2 5 3 2 4" xfId="41804"/>
    <cellStyle name="Standard 3 6 2 5 3 2 5" xfId="50354"/>
    <cellStyle name="Standard 3 6 2 5 3 3" xfId="11233"/>
    <cellStyle name="Standard 3 6 2 5 3 3 2" xfId="28074"/>
    <cellStyle name="Standard 3 6 2 5 3 4" xfId="19783"/>
    <cellStyle name="Standard 3 6 2 5 3 5" xfId="36365"/>
    <cellStyle name="Standard 3 6 2 5 3 6" xfId="44915"/>
    <cellStyle name="Standard 3 6 2 5 4" xfId="8101"/>
    <cellStyle name="Standard 3 6 2 5 4 2" xfId="16669"/>
    <cellStyle name="Standard 3 6 2 5 4 2 2" xfId="33510"/>
    <cellStyle name="Standard 3 6 2 5 4 3" xfId="25219"/>
    <cellStyle name="Standard 3 6 2 5 4 4" xfId="41801"/>
    <cellStyle name="Standard 3 6 2 5 4 5" xfId="50351"/>
    <cellStyle name="Standard 3 6 2 5 5" xfId="9161"/>
    <cellStyle name="Standard 3 6 2 5 5 2" xfId="26002"/>
    <cellStyle name="Standard 3 6 2 5 6" xfId="17711"/>
    <cellStyle name="Standard 3 6 2 5 7" xfId="34293"/>
    <cellStyle name="Standard 3 6 2 5 8" xfId="42843"/>
    <cellStyle name="Standard 3 6 2 6" xfId="1108"/>
    <cellStyle name="Standard 3 6 2 6 2" xfId="3181"/>
    <cellStyle name="Standard 3 6 2 6 2 2" xfId="8106"/>
    <cellStyle name="Standard 3 6 2 6 2 2 2" xfId="16674"/>
    <cellStyle name="Standard 3 6 2 6 2 2 2 2" xfId="33515"/>
    <cellStyle name="Standard 3 6 2 6 2 2 3" xfId="25224"/>
    <cellStyle name="Standard 3 6 2 6 2 2 4" xfId="41806"/>
    <cellStyle name="Standard 3 6 2 6 2 2 5" xfId="50356"/>
    <cellStyle name="Standard 3 6 2 6 2 3" xfId="11751"/>
    <cellStyle name="Standard 3 6 2 6 2 3 2" xfId="28592"/>
    <cellStyle name="Standard 3 6 2 6 2 4" xfId="20301"/>
    <cellStyle name="Standard 3 6 2 6 2 5" xfId="36883"/>
    <cellStyle name="Standard 3 6 2 6 2 6" xfId="45433"/>
    <cellStyle name="Standard 3 6 2 6 3" xfId="8105"/>
    <cellStyle name="Standard 3 6 2 6 3 2" xfId="16673"/>
    <cellStyle name="Standard 3 6 2 6 3 2 2" xfId="33514"/>
    <cellStyle name="Standard 3 6 2 6 3 3" xfId="25223"/>
    <cellStyle name="Standard 3 6 2 6 3 4" xfId="41805"/>
    <cellStyle name="Standard 3 6 2 6 3 5" xfId="50355"/>
    <cellStyle name="Standard 3 6 2 6 4" xfId="9679"/>
    <cellStyle name="Standard 3 6 2 6 4 2" xfId="26520"/>
    <cellStyle name="Standard 3 6 2 6 5" xfId="18229"/>
    <cellStyle name="Standard 3 6 2 6 6" xfId="34811"/>
    <cellStyle name="Standard 3 6 2 6 7" xfId="43361"/>
    <cellStyle name="Standard 3 6 2 7" xfId="2145"/>
    <cellStyle name="Standard 3 6 2 7 2" xfId="8107"/>
    <cellStyle name="Standard 3 6 2 7 2 2" xfId="16675"/>
    <cellStyle name="Standard 3 6 2 7 2 2 2" xfId="33516"/>
    <cellStyle name="Standard 3 6 2 7 2 3" xfId="25225"/>
    <cellStyle name="Standard 3 6 2 7 2 4" xfId="41807"/>
    <cellStyle name="Standard 3 6 2 7 2 5" xfId="50357"/>
    <cellStyle name="Standard 3 6 2 7 3" xfId="10715"/>
    <cellStyle name="Standard 3 6 2 7 3 2" xfId="27556"/>
    <cellStyle name="Standard 3 6 2 7 4" xfId="19265"/>
    <cellStyle name="Standard 3 6 2 7 5" xfId="35847"/>
    <cellStyle name="Standard 3 6 2 7 6" xfId="44397"/>
    <cellStyle name="Standard 3 6 2 8" xfId="8044"/>
    <cellStyle name="Standard 3 6 2 8 2" xfId="16612"/>
    <cellStyle name="Standard 3 6 2 8 2 2" xfId="33453"/>
    <cellStyle name="Standard 3 6 2 8 3" xfId="25162"/>
    <cellStyle name="Standard 3 6 2 8 4" xfId="41744"/>
    <cellStyle name="Standard 3 6 2 8 5" xfId="50294"/>
    <cellStyle name="Standard 3 6 2 9" xfId="8383"/>
    <cellStyle name="Standard 3 6 2 9 2" xfId="16934"/>
    <cellStyle name="Standard 3 6 2 9 3" xfId="25484"/>
    <cellStyle name="Standard 3 6 2 9 4" xfId="42066"/>
    <cellStyle name="Standard 3 6 2 9 5" xfId="50616"/>
    <cellStyle name="Standard 3 6 3" xfId="98"/>
    <cellStyle name="Standard 3 6 3 10" xfId="17225"/>
    <cellStyle name="Standard 3 6 3 11" xfId="33807"/>
    <cellStyle name="Standard 3 6 3 12" xfId="42357"/>
    <cellStyle name="Standard 3 6 3 2" xfId="227"/>
    <cellStyle name="Standard 3 6 3 2 10" xfId="33935"/>
    <cellStyle name="Standard 3 6 3 2 11" xfId="42485"/>
    <cellStyle name="Standard 3 6 3 2 2" xfId="491"/>
    <cellStyle name="Standard 3 6 3 2 2 2" xfId="1009"/>
    <cellStyle name="Standard 3 6 3 2 2 2 2" xfId="2045"/>
    <cellStyle name="Standard 3 6 3 2 2 2 2 2" xfId="4118"/>
    <cellStyle name="Standard 3 6 3 2 2 2 2 2 2" xfId="8113"/>
    <cellStyle name="Standard 3 6 3 2 2 2 2 2 2 2" xfId="16681"/>
    <cellStyle name="Standard 3 6 3 2 2 2 2 2 2 2 2" xfId="33522"/>
    <cellStyle name="Standard 3 6 3 2 2 2 2 2 2 3" xfId="25231"/>
    <cellStyle name="Standard 3 6 3 2 2 2 2 2 2 4" xfId="41813"/>
    <cellStyle name="Standard 3 6 3 2 2 2 2 2 2 5" xfId="50363"/>
    <cellStyle name="Standard 3 6 3 2 2 2 2 2 3" xfId="12688"/>
    <cellStyle name="Standard 3 6 3 2 2 2 2 2 3 2" xfId="29529"/>
    <cellStyle name="Standard 3 6 3 2 2 2 2 2 4" xfId="21238"/>
    <cellStyle name="Standard 3 6 3 2 2 2 2 2 5" xfId="37820"/>
    <cellStyle name="Standard 3 6 3 2 2 2 2 2 6" xfId="46370"/>
    <cellStyle name="Standard 3 6 3 2 2 2 2 3" xfId="8112"/>
    <cellStyle name="Standard 3 6 3 2 2 2 2 3 2" xfId="16680"/>
    <cellStyle name="Standard 3 6 3 2 2 2 2 3 2 2" xfId="33521"/>
    <cellStyle name="Standard 3 6 3 2 2 2 2 3 3" xfId="25230"/>
    <cellStyle name="Standard 3 6 3 2 2 2 2 3 4" xfId="41812"/>
    <cellStyle name="Standard 3 6 3 2 2 2 2 3 5" xfId="50362"/>
    <cellStyle name="Standard 3 6 3 2 2 2 2 4" xfId="10616"/>
    <cellStyle name="Standard 3 6 3 2 2 2 2 4 2" xfId="27457"/>
    <cellStyle name="Standard 3 6 3 2 2 2 2 5" xfId="19166"/>
    <cellStyle name="Standard 3 6 3 2 2 2 2 6" xfId="35748"/>
    <cellStyle name="Standard 3 6 3 2 2 2 2 7" xfId="44298"/>
    <cellStyle name="Standard 3 6 3 2 2 2 3" xfId="3082"/>
    <cellStyle name="Standard 3 6 3 2 2 2 3 2" xfId="8114"/>
    <cellStyle name="Standard 3 6 3 2 2 2 3 2 2" xfId="16682"/>
    <cellStyle name="Standard 3 6 3 2 2 2 3 2 2 2" xfId="33523"/>
    <cellStyle name="Standard 3 6 3 2 2 2 3 2 3" xfId="25232"/>
    <cellStyle name="Standard 3 6 3 2 2 2 3 2 4" xfId="41814"/>
    <cellStyle name="Standard 3 6 3 2 2 2 3 2 5" xfId="50364"/>
    <cellStyle name="Standard 3 6 3 2 2 2 3 3" xfId="11652"/>
    <cellStyle name="Standard 3 6 3 2 2 2 3 3 2" xfId="28493"/>
    <cellStyle name="Standard 3 6 3 2 2 2 3 4" xfId="20202"/>
    <cellStyle name="Standard 3 6 3 2 2 2 3 5" xfId="36784"/>
    <cellStyle name="Standard 3 6 3 2 2 2 3 6" xfId="45334"/>
    <cellStyle name="Standard 3 6 3 2 2 2 4" xfId="8111"/>
    <cellStyle name="Standard 3 6 3 2 2 2 4 2" xfId="16679"/>
    <cellStyle name="Standard 3 6 3 2 2 2 4 2 2" xfId="33520"/>
    <cellStyle name="Standard 3 6 3 2 2 2 4 3" xfId="25229"/>
    <cellStyle name="Standard 3 6 3 2 2 2 4 4" xfId="41811"/>
    <cellStyle name="Standard 3 6 3 2 2 2 4 5" xfId="50361"/>
    <cellStyle name="Standard 3 6 3 2 2 2 5" xfId="9580"/>
    <cellStyle name="Standard 3 6 3 2 2 2 5 2" xfId="26421"/>
    <cellStyle name="Standard 3 6 3 2 2 2 6" xfId="18130"/>
    <cellStyle name="Standard 3 6 3 2 2 2 7" xfId="34712"/>
    <cellStyle name="Standard 3 6 3 2 2 2 8" xfId="43262"/>
    <cellStyle name="Standard 3 6 3 2 2 3" xfId="1527"/>
    <cellStyle name="Standard 3 6 3 2 2 3 2" xfId="3600"/>
    <cellStyle name="Standard 3 6 3 2 2 3 2 2" xfId="8116"/>
    <cellStyle name="Standard 3 6 3 2 2 3 2 2 2" xfId="16684"/>
    <cellStyle name="Standard 3 6 3 2 2 3 2 2 2 2" xfId="33525"/>
    <cellStyle name="Standard 3 6 3 2 2 3 2 2 3" xfId="25234"/>
    <cellStyle name="Standard 3 6 3 2 2 3 2 2 4" xfId="41816"/>
    <cellStyle name="Standard 3 6 3 2 2 3 2 2 5" xfId="50366"/>
    <cellStyle name="Standard 3 6 3 2 2 3 2 3" xfId="12170"/>
    <cellStyle name="Standard 3 6 3 2 2 3 2 3 2" xfId="29011"/>
    <cellStyle name="Standard 3 6 3 2 2 3 2 4" xfId="20720"/>
    <cellStyle name="Standard 3 6 3 2 2 3 2 5" xfId="37302"/>
    <cellStyle name="Standard 3 6 3 2 2 3 2 6" xfId="45852"/>
    <cellStyle name="Standard 3 6 3 2 2 3 3" xfId="8115"/>
    <cellStyle name="Standard 3 6 3 2 2 3 3 2" xfId="16683"/>
    <cellStyle name="Standard 3 6 3 2 2 3 3 2 2" xfId="33524"/>
    <cellStyle name="Standard 3 6 3 2 2 3 3 3" xfId="25233"/>
    <cellStyle name="Standard 3 6 3 2 2 3 3 4" xfId="41815"/>
    <cellStyle name="Standard 3 6 3 2 2 3 3 5" xfId="50365"/>
    <cellStyle name="Standard 3 6 3 2 2 3 4" xfId="10098"/>
    <cellStyle name="Standard 3 6 3 2 2 3 4 2" xfId="26939"/>
    <cellStyle name="Standard 3 6 3 2 2 3 5" xfId="18648"/>
    <cellStyle name="Standard 3 6 3 2 2 3 6" xfId="35230"/>
    <cellStyle name="Standard 3 6 3 2 2 3 7" xfId="43780"/>
    <cellStyle name="Standard 3 6 3 2 2 4" xfId="2564"/>
    <cellStyle name="Standard 3 6 3 2 2 4 2" xfId="8117"/>
    <cellStyle name="Standard 3 6 3 2 2 4 2 2" xfId="16685"/>
    <cellStyle name="Standard 3 6 3 2 2 4 2 2 2" xfId="33526"/>
    <cellStyle name="Standard 3 6 3 2 2 4 2 3" xfId="25235"/>
    <cellStyle name="Standard 3 6 3 2 2 4 2 4" xfId="41817"/>
    <cellStyle name="Standard 3 6 3 2 2 4 2 5" xfId="50367"/>
    <cellStyle name="Standard 3 6 3 2 2 4 3" xfId="11134"/>
    <cellStyle name="Standard 3 6 3 2 2 4 3 2" xfId="27975"/>
    <cellStyle name="Standard 3 6 3 2 2 4 4" xfId="19684"/>
    <cellStyle name="Standard 3 6 3 2 2 4 5" xfId="36266"/>
    <cellStyle name="Standard 3 6 3 2 2 4 6" xfId="44816"/>
    <cellStyle name="Standard 3 6 3 2 2 5" xfId="8110"/>
    <cellStyle name="Standard 3 6 3 2 2 5 2" xfId="16678"/>
    <cellStyle name="Standard 3 6 3 2 2 5 2 2" xfId="33519"/>
    <cellStyle name="Standard 3 6 3 2 2 5 3" xfId="25228"/>
    <cellStyle name="Standard 3 6 3 2 2 5 4" xfId="41810"/>
    <cellStyle name="Standard 3 6 3 2 2 5 5" xfId="50360"/>
    <cellStyle name="Standard 3 6 3 2 2 6" xfId="9062"/>
    <cellStyle name="Standard 3 6 3 2 2 6 2" xfId="25904"/>
    <cellStyle name="Standard 3 6 3 2 2 7" xfId="17612"/>
    <cellStyle name="Standard 3 6 3 2 2 8" xfId="34194"/>
    <cellStyle name="Standard 3 6 3 2 2 9" xfId="42744"/>
    <cellStyle name="Standard 3 6 3 2 3" xfId="750"/>
    <cellStyle name="Standard 3 6 3 2 3 2" xfId="1786"/>
    <cellStyle name="Standard 3 6 3 2 3 2 2" xfId="3859"/>
    <cellStyle name="Standard 3 6 3 2 3 2 2 2" xfId="8120"/>
    <cellStyle name="Standard 3 6 3 2 3 2 2 2 2" xfId="16688"/>
    <cellStyle name="Standard 3 6 3 2 3 2 2 2 2 2" xfId="33529"/>
    <cellStyle name="Standard 3 6 3 2 3 2 2 2 3" xfId="25238"/>
    <cellStyle name="Standard 3 6 3 2 3 2 2 2 4" xfId="41820"/>
    <cellStyle name="Standard 3 6 3 2 3 2 2 2 5" xfId="50370"/>
    <cellStyle name="Standard 3 6 3 2 3 2 2 3" xfId="12429"/>
    <cellStyle name="Standard 3 6 3 2 3 2 2 3 2" xfId="29270"/>
    <cellStyle name="Standard 3 6 3 2 3 2 2 4" xfId="20979"/>
    <cellStyle name="Standard 3 6 3 2 3 2 2 5" xfId="37561"/>
    <cellStyle name="Standard 3 6 3 2 3 2 2 6" xfId="46111"/>
    <cellStyle name="Standard 3 6 3 2 3 2 3" xfId="8119"/>
    <cellStyle name="Standard 3 6 3 2 3 2 3 2" xfId="16687"/>
    <cellStyle name="Standard 3 6 3 2 3 2 3 2 2" xfId="33528"/>
    <cellStyle name="Standard 3 6 3 2 3 2 3 3" xfId="25237"/>
    <cellStyle name="Standard 3 6 3 2 3 2 3 4" xfId="41819"/>
    <cellStyle name="Standard 3 6 3 2 3 2 3 5" xfId="50369"/>
    <cellStyle name="Standard 3 6 3 2 3 2 4" xfId="10357"/>
    <cellStyle name="Standard 3 6 3 2 3 2 4 2" xfId="27198"/>
    <cellStyle name="Standard 3 6 3 2 3 2 5" xfId="18907"/>
    <cellStyle name="Standard 3 6 3 2 3 2 6" xfId="35489"/>
    <cellStyle name="Standard 3 6 3 2 3 2 7" xfId="44039"/>
    <cellStyle name="Standard 3 6 3 2 3 3" xfId="2823"/>
    <cellStyle name="Standard 3 6 3 2 3 3 2" xfId="8121"/>
    <cellStyle name="Standard 3 6 3 2 3 3 2 2" xfId="16689"/>
    <cellStyle name="Standard 3 6 3 2 3 3 2 2 2" xfId="33530"/>
    <cellStyle name="Standard 3 6 3 2 3 3 2 3" xfId="25239"/>
    <cellStyle name="Standard 3 6 3 2 3 3 2 4" xfId="41821"/>
    <cellStyle name="Standard 3 6 3 2 3 3 2 5" xfId="50371"/>
    <cellStyle name="Standard 3 6 3 2 3 3 3" xfId="11393"/>
    <cellStyle name="Standard 3 6 3 2 3 3 3 2" xfId="28234"/>
    <cellStyle name="Standard 3 6 3 2 3 3 4" xfId="19943"/>
    <cellStyle name="Standard 3 6 3 2 3 3 5" xfId="36525"/>
    <cellStyle name="Standard 3 6 3 2 3 3 6" xfId="45075"/>
    <cellStyle name="Standard 3 6 3 2 3 4" xfId="8118"/>
    <cellStyle name="Standard 3 6 3 2 3 4 2" xfId="16686"/>
    <cellStyle name="Standard 3 6 3 2 3 4 2 2" xfId="33527"/>
    <cellStyle name="Standard 3 6 3 2 3 4 3" xfId="25236"/>
    <cellStyle name="Standard 3 6 3 2 3 4 4" xfId="41818"/>
    <cellStyle name="Standard 3 6 3 2 3 4 5" xfId="50368"/>
    <cellStyle name="Standard 3 6 3 2 3 5" xfId="9321"/>
    <cellStyle name="Standard 3 6 3 2 3 5 2" xfId="26162"/>
    <cellStyle name="Standard 3 6 3 2 3 6" xfId="17871"/>
    <cellStyle name="Standard 3 6 3 2 3 7" xfId="34453"/>
    <cellStyle name="Standard 3 6 3 2 3 8" xfId="43003"/>
    <cellStyle name="Standard 3 6 3 2 4" xfId="1268"/>
    <cellStyle name="Standard 3 6 3 2 4 2" xfId="3341"/>
    <cellStyle name="Standard 3 6 3 2 4 2 2" xfId="8123"/>
    <cellStyle name="Standard 3 6 3 2 4 2 2 2" xfId="16691"/>
    <cellStyle name="Standard 3 6 3 2 4 2 2 2 2" xfId="33532"/>
    <cellStyle name="Standard 3 6 3 2 4 2 2 3" xfId="25241"/>
    <cellStyle name="Standard 3 6 3 2 4 2 2 4" xfId="41823"/>
    <cellStyle name="Standard 3 6 3 2 4 2 2 5" xfId="50373"/>
    <cellStyle name="Standard 3 6 3 2 4 2 3" xfId="11911"/>
    <cellStyle name="Standard 3 6 3 2 4 2 3 2" xfId="28752"/>
    <cellStyle name="Standard 3 6 3 2 4 2 4" xfId="20461"/>
    <cellStyle name="Standard 3 6 3 2 4 2 5" xfId="37043"/>
    <cellStyle name="Standard 3 6 3 2 4 2 6" xfId="45593"/>
    <cellStyle name="Standard 3 6 3 2 4 3" xfId="8122"/>
    <cellStyle name="Standard 3 6 3 2 4 3 2" xfId="16690"/>
    <cellStyle name="Standard 3 6 3 2 4 3 2 2" xfId="33531"/>
    <cellStyle name="Standard 3 6 3 2 4 3 3" xfId="25240"/>
    <cellStyle name="Standard 3 6 3 2 4 3 4" xfId="41822"/>
    <cellStyle name="Standard 3 6 3 2 4 3 5" xfId="50372"/>
    <cellStyle name="Standard 3 6 3 2 4 4" xfId="9839"/>
    <cellStyle name="Standard 3 6 3 2 4 4 2" xfId="26680"/>
    <cellStyle name="Standard 3 6 3 2 4 5" xfId="18389"/>
    <cellStyle name="Standard 3 6 3 2 4 6" xfId="34971"/>
    <cellStyle name="Standard 3 6 3 2 4 7" xfId="43521"/>
    <cellStyle name="Standard 3 6 3 2 5" xfId="2305"/>
    <cellStyle name="Standard 3 6 3 2 5 2" xfId="8124"/>
    <cellStyle name="Standard 3 6 3 2 5 2 2" xfId="16692"/>
    <cellStyle name="Standard 3 6 3 2 5 2 2 2" xfId="33533"/>
    <cellStyle name="Standard 3 6 3 2 5 2 3" xfId="25242"/>
    <cellStyle name="Standard 3 6 3 2 5 2 4" xfId="41824"/>
    <cellStyle name="Standard 3 6 3 2 5 2 5" xfId="50374"/>
    <cellStyle name="Standard 3 6 3 2 5 3" xfId="10875"/>
    <cellStyle name="Standard 3 6 3 2 5 3 2" xfId="27716"/>
    <cellStyle name="Standard 3 6 3 2 5 4" xfId="19425"/>
    <cellStyle name="Standard 3 6 3 2 5 5" xfId="36007"/>
    <cellStyle name="Standard 3 6 3 2 5 6" xfId="44557"/>
    <cellStyle name="Standard 3 6 3 2 6" xfId="8109"/>
    <cellStyle name="Standard 3 6 3 2 6 2" xfId="16677"/>
    <cellStyle name="Standard 3 6 3 2 6 2 2" xfId="33518"/>
    <cellStyle name="Standard 3 6 3 2 6 3" xfId="25227"/>
    <cellStyle name="Standard 3 6 3 2 6 4" xfId="41809"/>
    <cellStyle name="Standard 3 6 3 2 6 5" xfId="50359"/>
    <cellStyle name="Standard 3 6 3 2 7" xfId="8543"/>
    <cellStyle name="Standard 3 6 3 2 7 2" xfId="17094"/>
    <cellStyle name="Standard 3 6 3 2 7 3" xfId="25644"/>
    <cellStyle name="Standard 3 6 3 2 7 4" xfId="42226"/>
    <cellStyle name="Standard 3 6 3 2 7 5" xfId="50776"/>
    <cellStyle name="Standard 3 6 3 2 8" xfId="8803"/>
    <cellStyle name="Standard 3 6 3 2 9" xfId="17353"/>
    <cellStyle name="Standard 3 6 3 3" xfId="363"/>
    <cellStyle name="Standard 3 6 3 3 2" xfId="881"/>
    <cellStyle name="Standard 3 6 3 3 2 2" xfId="1917"/>
    <cellStyle name="Standard 3 6 3 3 2 2 2" xfId="3990"/>
    <cellStyle name="Standard 3 6 3 3 2 2 2 2" xfId="8128"/>
    <cellStyle name="Standard 3 6 3 3 2 2 2 2 2" xfId="16696"/>
    <cellStyle name="Standard 3 6 3 3 2 2 2 2 2 2" xfId="33537"/>
    <cellStyle name="Standard 3 6 3 3 2 2 2 2 3" xfId="25246"/>
    <cellStyle name="Standard 3 6 3 3 2 2 2 2 4" xfId="41828"/>
    <cellStyle name="Standard 3 6 3 3 2 2 2 2 5" xfId="50378"/>
    <cellStyle name="Standard 3 6 3 3 2 2 2 3" xfId="12560"/>
    <cellStyle name="Standard 3 6 3 3 2 2 2 3 2" xfId="29401"/>
    <cellStyle name="Standard 3 6 3 3 2 2 2 4" xfId="21110"/>
    <cellStyle name="Standard 3 6 3 3 2 2 2 5" xfId="37692"/>
    <cellStyle name="Standard 3 6 3 3 2 2 2 6" xfId="46242"/>
    <cellStyle name="Standard 3 6 3 3 2 2 3" xfId="8127"/>
    <cellStyle name="Standard 3 6 3 3 2 2 3 2" xfId="16695"/>
    <cellStyle name="Standard 3 6 3 3 2 2 3 2 2" xfId="33536"/>
    <cellStyle name="Standard 3 6 3 3 2 2 3 3" xfId="25245"/>
    <cellStyle name="Standard 3 6 3 3 2 2 3 4" xfId="41827"/>
    <cellStyle name="Standard 3 6 3 3 2 2 3 5" xfId="50377"/>
    <cellStyle name="Standard 3 6 3 3 2 2 4" xfId="10488"/>
    <cellStyle name="Standard 3 6 3 3 2 2 4 2" xfId="27329"/>
    <cellStyle name="Standard 3 6 3 3 2 2 5" xfId="19038"/>
    <cellStyle name="Standard 3 6 3 3 2 2 6" xfId="35620"/>
    <cellStyle name="Standard 3 6 3 3 2 2 7" xfId="44170"/>
    <cellStyle name="Standard 3 6 3 3 2 3" xfId="2954"/>
    <cellStyle name="Standard 3 6 3 3 2 3 2" xfId="8129"/>
    <cellStyle name="Standard 3 6 3 3 2 3 2 2" xfId="16697"/>
    <cellStyle name="Standard 3 6 3 3 2 3 2 2 2" xfId="33538"/>
    <cellStyle name="Standard 3 6 3 3 2 3 2 3" xfId="25247"/>
    <cellStyle name="Standard 3 6 3 3 2 3 2 4" xfId="41829"/>
    <cellStyle name="Standard 3 6 3 3 2 3 2 5" xfId="50379"/>
    <cellStyle name="Standard 3 6 3 3 2 3 3" xfId="11524"/>
    <cellStyle name="Standard 3 6 3 3 2 3 3 2" xfId="28365"/>
    <cellStyle name="Standard 3 6 3 3 2 3 4" xfId="20074"/>
    <cellStyle name="Standard 3 6 3 3 2 3 5" xfId="36656"/>
    <cellStyle name="Standard 3 6 3 3 2 3 6" xfId="45206"/>
    <cellStyle name="Standard 3 6 3 3 2 4" xfId="8126"/>
    <cellStyle name="Standard 3 6 3 3 2 4 2" xfId="16694"/>
    <cellStyle name="Standard 3 6 3 3 2 4 2 2" xfId="33535"/>
    <cellStyle name="Standard 3 6 3 3 2 4 3" xfId="25244"/>
    <cellStyle name="Standard 3 6 3 3 2 4 4" xfId="41826"/>
    <cellStyle name="Standard 3 6 3 3 2 4 5" xfId="50376"/>
    <cellStyle name="Standard 3 6 3 3 2 5" xfId="9452"/>
    <cellStyle name="Standard 3 6 3 3 2 5 2" xfId="26293"/>
    <cellStyle name="Standard 3 6 3 3 2 6" xfId="18002"/>
    <cellStyle name="Standard 3 6 3 3 2 7" xfId="34584"/>
    <cellStyle name="Standard 3 6 3 3 2 8" xfId="43134"/>
    <cellStyle name="Standard 3 6 3 3 3" xfId="1399"/>
    <cellStyle name="Standard 3 6 3 3 3 2" xfId="3472"/>
    <cellStyle name="Standard 3 6 3 3 3 2 2" xfId="8131"/>
    <cellStyle name="Standard 3 6 3 3 3 2 2 2" xfId="16699"/>
    <cellStyle name="Standard 3 6 3 3 3 2 2 2 2" xfId="33540"/>
    <cellStyle name="Standard 3 6 3 3 3 2 2 3" xfId="25249"/>
    <cellStyle name="Standard 3 6 3 3 3 2 2 4" xfId="41831"/>
    <cellStyle name="Standard 3 6 3 3 3 2 2 5" xfId="50381"/>
    <cellStyle name="Standard 3 6 3 3 3 2 3" xfId="12042"/>
    <cellStyle name="Standard 3 6 3 3 3 2 3 2" xfId="28883"/>
    <cellStyle name="Standard 3 6 3 3 3 2 4" xfId="20592"/>
    <cellStyle name="Standard 3 6 3 3 3 2 5" xfId="37174"/>
    <cellStyle name="Standard 3 6 3 3 3 2 6" xfId="45724"/>
    <cellStyle name="Standard 3 6 3 3 3 3" xfId="8130"/>
    <cellStyle name="Standard 3 6 3 3 3 3 2" xfId="16698"/>
    <cellStyle name="Standard 3 6 3 3 3 3 2 2" xfId="33539"/>
    <cellStyle name="Standard 3 6 3 3 3 3 3" xfId="25248"/>
    <cellStyle name="Standard 3 6 3 3 3 3 4" xfId="41830"/>
    <cellStyle name="Standard 3 6 3 3 3 3 5" xfId="50380"/>
    <cellStyle name="Standard 3 6 3 3 3 4" xfId="9970"/>
    <cellStyle name="Standard 3 6 3 3 3 4 2" xfId="26811"/>
    <cellStyle name="Standard 3 6 3 3 3 5" xfId="18520"/>
    <cellStyle name="Standard 3 6 3 3 3 6" xfId="35102"/>
    <cellStyle name="Standard 3 6 3 3 3 7" xfId="43652"/>
    <cellStyle name="Standard 3 6 3 3 4" xfId="2436"/>
    <cellStyle name="Standard 3 6 3 3 4 2" xfId="8132"/>
    <cellStyle name="Standard 3 6 3 3 4 2 2" xfId="16700"/>
    <cellStyle name="Standard 3 6 3 3 4 2 2 2" xfId="33541"/>
    <cellStyle name="Standard 3 6 3 3 4 2 3" xfId="25250"/>
    <cellStyle name="Standard 3 6 3 3 4 2 4" xfId="41832"/>
    <cellStyle name="Standard 3 6 3 3 4 2 5" xfId="50382"/>
    <cellStyle name="Standard 3 6 3 3 4 3" xfId="11006"/>
    <cellStyle name="Standard 3 6 3 3 4 3 2" xfId="27847"/>
    <cellStyle name="Standard 3 6 3 3 4 4" xfId="19556"/>
    <cellStyle name="Standard 3 6 3 3 4 5" xfId="36138"/>
    <cellStyle name="Standard 3 6 3 3 4 6" xfId="44688"/>
    <cellStyle name="Standard 3 6 3 3 5" xfId="8125"/>
    <cellStyle name="Standard 3 6 3 3 5 2" xfId="16693"/>
    <cellStyle name="Standard 3 6 3 3 5 2 2" xfId="33534"/>
    <cellStyle name="Standard 3 6 3 3 5 3" xfId="25243"/>
    <cellStyle name="Standard 3 6 3 3 5 4" xfId="41825"/>
    <cellStyle name="Standard 3 6 3 3 5 5" xfId="50375"/>
    <cellStyle name="Standard 3 6 3 3 6" xfId="8934"/>
    <cellStyle name="Standard 3 6 3 3 6 2" xfId="25776"/>
    <cellStyle name="Standard 3 6 3 3 7" xfId="17484"/>
    <cellStyle name="Standard 3 6 3 3 8" xfId="34066"/>
    <cellStyle name="Standard 3 6 3 3 9" xfId="42616"/>
    <cellStyle name="Standard 3 6 3 4" xfId="622"/>
    <cellStyle name="Standard 3 6 3 4 2" xfId="1658"/>
    <cellStyle name="Standard 3 6 3 4 2 2" xfId="3731"/>
    <cellStyle name="Standard 3 6 3 4 2 2 2" xfId="8135"/>
    <cellStyle name="Standard 3 6 3 4 2 2 2 2" xfId="16703"/>
    <cellStyle name="Standard 3 6 3 4 2 2 2 2 2" xfId="33544"/>
    <cellStyle name="Standard 3 6 3 4 2 2 2 3" xfId="25253"/>
    <cellStyle name="Standard 3 6 3 4 2 2 2 4" xfId="41835"/>
    <cellStyle name="Standard 3 6 3 4 2 2 2 5" xfId="50385"/>
    <cellStyle name="Standard 3 6 3 4 2 2 3" xfId="12301"/>
    <cellStyle name="Standard 3 6 3 4 2 2 3 2" xfId="29142"/>
    <cellStyle name="Standard 3 6 3 4 2 2 4" xfId="20851"/>
    <cellStyle name="Standard 3 6 3 4 2 2 5" xfId="37433"/>
    <cellStyle name="Standard 3 6 3 4 2 2 6" xfId="45983"/>
    <cellStyle name="Standard 3 6 3 4 2 3" xfId="8134"/>
    <cellStyle name="Standard 3 6 3 4 2 3 2" xfId="16702"/>
    <cellStyle name="Standard 3 6 3 4 2 3 2 2" xfId="33543"/>
    <cellStyle name="Standard 3 6 3 4 2 3 3" xfId="25252"/>
    <cellStyle name="Standard 3 6 3 4 2 3 4" xfId="41834"/>
    <cellStyle name="Standard 3 6 3 4 2 3 5" xfId="50384"/>
    <cellStyle name="Standard 3 6 3 4 2 4" xfId="10229"/>
    <cellStyle name="Standard 3 6 3 4 2 4 2" xfId="27070"/>
    <cellStyle name="Standard 3 6 3 4 2 5" xfId="18779"/>
    <cellStyle name="Standard 3 6 3 4 2 6" xfId="35361"/>
    <cellStyle name="Standard 3 6 3 4 2 7" xfId="43911"/>
    <cellStyle name="Standard 3 6 3 4 3" xfId="2695"/>
    <cellStyle name="Standard 3 6 3 4 3 2" xfId="8136"/>
    <cellStyle name="Standard 3 6 3 4 3 2 2" xfId="16704"/>
    <cellStyle name="Standard 3 6 3 4 3 2 2 2" xfId="33545"/>
    <cellStyle name="Standard 3 6 3 4 3 2 3" xfId="25254"/>
    <cellStyle name="Standard 3 6 3 4 3 2 4" xfId="41836"/>
    <cellStyle name="Standard 3 6 3 4 3 2 5" xfId="50386"/>
    <cellStyle name="Standard 3 6 3 4 3 3" xfId="11265"/>
    <cellStyle name="Standard 3 6 3 4 3 3 2" xfId="28106"/>
    <cellStyle name="Standard 3 6 3 4 3 4" xfId="19815"/>
    <cellStyle name="Standard 3 6 3 4 3 5" xfId="36397"/>
    <cellStyle name="Standard 3 6 3 4 3 6" xfId="44947"/>
    <cellStyle name="Standard 3 6 3 4 4" xfId="8133"/>
    <cellStyle name="Standard 3 6 3 4 4 2" xfId="16701"/>
    <cellStyle name="Standard 3 6 3 4 4 2 2" xfId="33542"/>
    <cellStyle name="Standard 3 6 3 4 4 3" xfId="25251"/>
    <cellStyle name="Standard 3 6 3 4 4 4" xfId="41833"/>
    <cellStyle name="Standard 3 6 3 4 4 5" xfId="50383"/>
    <cellStyle name="Standard 3 6 3 4 5" xfId="9193"/>
    <cellStyle name="Standard 3 6 3 4 5 2" xfId="26034"/>
    <cellStyle name="Standard 3 6 3 4 6" xfId="17743"/>
    <cellStyle name="Standard 3 6 3 4 7" xfId="34325"/>
    <cellStyle name="Standard 3 6 3 4 8" xfId="42875"/>
    <cellStyle name="Standard 3 6 3 5" xfId="1140"/>
    <cellStyle name="Standard 3 6 3 5 2" xfId="3213"/>
    <cellStyle name="Standard 3 6 3 5 2 2" xfId="8138"/>
    <cellStyle name="Standard 3 6 3 5 2 2 2" xfId="16706"/>
    <cellStyle name="Standard 3 6 3 5 2 2 2 2" xfId="33547"/>
    <cellStyle name="Standard 3 6 3 5 2 2 3" xfId="25256"/>
    <cellStyle name="Standard 3 6 3 5 2 2 4" xfId="41838"/>
    <cellStyle name="Standard 3 6 3 5 2 2 5" xfId="50388"/>
    <cellStyle name="Standard 3 6 3 5 2 3" xfId="11783"/>
    <cellStyle name="Standard 3 6 3 5 2 3 2" xfId="28624"/>
    <cellStyle name="Standard 3 6 3 5 2 4" xfId="20333"/>
    <cellStyle name="Standard 3 6 3 5 2 5" xfId="36915"/>
    <cellStyle name="Standard 3 6 3 5 2 6" xfId="45465"/>
    <cellStyle name="Standard 3 6 3 5 3" xfId="8137"/>
    <cellStyle name="Standard 3 6 3 5 3 2" xfId="16705"/>
    <cellStyle name="Standard 3 6 3 5 3 2 2" xfId="33546"/>
    <cellStyle name="Standard 3 6 3 5 3 3" xfId="25255"/>
    <cellStyle name="Standard 3 6 3 5 3 4" xfId="41837"/>
    <cellStyle name="Standard 3 6 3 5 3 5" xfId="50387"/>
    <cellStyle name="Standard 3 6 3 5 4" xfId="9711"/>
    <cellStyle name="Standard 3 6 3 5 4 2" xfId="26552"/>
    <cellStyle name="Standard 3 6 3 5 5" xfId="18261"/>
    <cellStyle name="Standard 3 6 3 5 6" xfId="34843"/>
    <cellStyle name="Standard 3 6 3 5 7" xfId="43393"/>
    <cellStyle name="Standard 3 6 3 6" xfId="2177"/>
    <cellStyle name="Standard 3 6 3 6 2" xfId="8139"/>
    <cellStyle name="Standard 3 6 3 6 2 2" xfId="16707"/>
    <cellStyle name="Standard 3 6 3 6 2 2 2" xfId="33548"/>
    <cellStyle name="Standard 3 6 3 6 2 3" xfId="25257"/>
    <cellStyle name="Standard 3 6 3 6 2 4" xfId="41839"/>
    <cellStyle name="Standard 3 6 3 6 2 5" xfId="50389"/>
    <cellStyle name="Standard 3 6 3 6 3" xfId="10747"/>
    <cellStyle name="Standard 3 6 3 6 3 2" xfId="27588"/>
    <cellStyle name="Standard 3 6 3 6 4" xfId="19297"/>
    <cellStyle name="Standard 3 6 3 6 5" xfId="35879"/>
    <cellStyle name="Standard 3 6 3 6 6" xfId="44429"/>
    <cellStyle name="Standard 3 6 3 7" xfId="8108"/>
    <cellStyle name="Standard 3 6 3 7 2" xfId="16676"/>
    <cellStyle name="Standard 3 6 3 7 2 2" xfId="33517"/>
    <cellStyle name="Standard 3 6 3 7 3" xfId="25226"/>
    <cellStyle name="Standard 3 6 3 7 4" xfId="41808"/>
    <cellStyle name="Standard 3 6 3 7 5" xfId="50358"/>
    <cellStyle name="Standard 3 6 3 8" xfId="8415"/>
    <cellStyle name="Standard 3 6 3 8 2" xfId="16966"/>
    <cellStyle name="Standard 3 6 3 8 3" xfId="25516"/>
    <cellStyle name="Standard 3 6 3 8 4" xfId="42098"/>
    <cellStyle name="Standard 3 6 3 8 5" xfId="50648"/>
    <cellStyle name="Standard 3 6 3 9" xfId="8675"/>
    <cellStyle name="Standard 3 6 4" xfId="163"/>
    <cellStyle name="Standard 3 6 4 10" xfId="33871"/>
    <cellStyle name="Standard 3 6 4 11" xfId="42421"/>
    <cellStyle name="Standard 3 6 4 2" xfId="427"/>
    <cellStyle name="Standard 3 6 4 2 2" xfId="945"/>
    <cellStyle name="Standard 3 6 4 2 2 2" xfId="1981"/>
    <cellStyle name="Standard 3 6 4 2 2 2 2" xfId="4054"/>
    <cellStyle name="Standard 3 6 4 2 2 2 2 2" xfId="8144"/>
    <cellStyle name="Standard 3 6 4 2 2 2 2 2 2" xfId="16712"/>
    <cellStyle name="Standard 3 6 4 2 2 2 2 2 2 2" xfId="33553"/>
    <cellStyle name="Standard 3 6 4 2 2 2 2 2 3" xfId="25262"/>
    <cellStyle name="Standard 3 6 4 2 2 2 2 2 4" xfId="41844"/>
    <cellStyle name="Standard 3 6 4 2 2 2 2 2 5" xfId="50394"/>
    <cellStyle name="Standard 3 6 4 2 2 2 2 3" xfId="12624"/>
    <cellStyle name="Standard 3 6 4 2 2 2 2 3 2" xfId="29465"/>
    <cellStyle name="Standard 3 6 4 2 2 2 2 4" xfId="21174"/>
    <cellStyle name="Standard 3 6 4 2 2 2 2 5" xfId="37756"/>
    <cellStyle name="Standard 3 6 4 2 2 2 2 6" xfId="46306"/>
    <cellStyle name="Standard 3 6 4 2 2 2 3" xfId="8143"/>
    <cellStyle name="Standard 3 6 4 2 2 2 3 2" xfId="16711"/>
    <cellStyle name="Standard 3 6 4 2 2 2 3 2 2" xfId="33552"/>
    <cellStyle name="Standard 3 6 4 2 2 2 3 3" xfId="25261"/>
    <cellStyle name="Standard 3 6 4 2 2 2 3 4" xfId="41843"/>
    <cellStyle name="Standard 3 6 4 2 2 2 3 5" xfId="50393"/>
    <cellStyle name="Standard 3 6 4 2 2 2 4" xfId="10552"/>
    <cellStyle name="Standard 3 6 4 2 2 2 4 2" xfId="27393"/>
    <cellStyle name="Standard 3 6 4 2 2 2 5" xfId="19102"/>
    <cellStyle name="Standard 3 6 4 2 2 2 6" xfId="35684"/>
    <cellStyle name="Standard 3 6 4 2 2 2 7" xfId="44234"/>
    <cellStyle name="Standard 3 6 4 2 2 3" xfId="3018"/>
    <cellStyle name="Standard 3 6 4 2 2 3 2" xfId="8145"/>
    <cellStyle name="Standard 3 6 4 2 2 3 2 2" xfId="16713"/>
    <cellStyle name="Standard 3 6 4 2 2 3 2 2 2" xfId="33554"/>
    <cellStyle name="Standard 3 6 4 2 2 3 2 3" xfId="25263"/>
    <cellStyle name="Standard 3 6 4 2 2 3 2 4" xfId="41845"/>
    <cellStyle name="Standard 3 6 4 2 2 3 2 5" xfId="50395"/>
    <cellStyle name="Standard 3 6 4 2 2 3 3" xfId="11588"/>
    <cellStyle name="Standard 3 6 4 2 2 3 3 2" xfId="28429"/>
    <cellStyle name="Standard 3 6 4 2 2 3 4" xfId="20138"/>
    <cellStyle name="Standard 3 6 4 2 2 3 5" xfId="36720"/>
    <cellStyle name="Standard 3 6 4 2 2 3 6" xfId="45270"/>
    <cellStyle name="Standard 3 6 4 2 2 4" xfId="8142"/>
    <cellStyle name="Standard 3 6 4 2 2 4 2" xfId="16710"/>
    <cellStyle name="Standard 3 6 4 2 2 4 2 2" xfId="33551"/>
    <cellStyle name="Standard 3 6 4 2 2 4 3" xfId="25260"/>
    <cellStyle name="Standard 3 6 4 2 2 4 4" xfId="41842"/>
    <cellStyle name="Standard 3 6 4 2 2 4 5" xfId="50392"/>
    <cellStyle name="Standard 3 6 4 2 2 5" xfId="9516"/>
    <cellStyle name="Standard 3 6 4 2 2 5 2" xfId="26357"/>
    <cellStyle name="Standard 3 6 4 2 2 6" xfId="18066"/>
    <cellStyle name="Standard 3 6 4 2 2 7" xfId="34648"/>
    <cellStyle name="Standard 3 6 4 2 2 8" xfId="43198"/>
    <cellStyle name="Standard 3 6 4 2 3" xfId="1463"/>
    <cellStyle name="Standard 3 6 4 2 3 2" xfId="3536"/>
    <cellStyle name="Standard 3 6 4 2 3 2 2" xfId="8147"/>
    <cellStyle name="Standard 3 6 4 2 3 2 2 2" xfId="16715"/>
    <cellStyle name="Standard 3 6 4 2 3 2 2 2 2" xfId="33556"/>
    <cellStyle name="Standard 3 6 4 2 3 2 2 3" xfId="25265"/>
    <cellStyle name="Standard 3 6 4 2 3 2 2 4" xfId="41847"/>
    <cellStyle name="Standard 3 6 4 2 3 2 2 5" xfId="50397"/>
    <cellStyle name="Standard 3 6 4 2 3 2 3" xfId="12106"/>
    <cellStyle name="Standard 3 6 4 2 3 2 3 2" xfId="28947"/>
    <cellStyle name="Standard 3 6 4 2 3 2 4" xfId="20656"/>
    <cellStyle name="Standard 3 6 4 2 3 2 5" xfId="37238"/>
    <cellStyle name="Standard 3 6 4 2 3 2 6" xfId="45788"/>
    <cellStyle name="Standard 3 6 4 2 3 3" xfId="8146"/>
    <cellStyle name="Standard 3 6 4 2 3 3 2" xfId="16714"/>
    <cellStyle name="Standard 3 6 4 2 3 3 2 2" xfId="33555"/>
    <cellStyle name="Standard 3 6 4 2 3 3 3" xfId="25264"/>
    <cellStyle name="Standard 3 6 4 2 3 3 4" xfId="41846"/>
    <cellStyle name="Standard 3 6 4 2 3 3 5" xfId="50396"/>
    <cellStyle name="Standard 3 6 4 2 3 4" xfId="10034"/>
    <cellStyle name="Standard 3 6 4 2 3 4 2" xfId="26875"/>
    <cellStyle name="Standard 3 6 4 2 3 5" xfId="18584"/>
    <cellStyle name="Standard 3 6 4 2 3 6" xfId="35166"/>
    <cellStyle name="Standard 3 6 4 2 3 7" xfId="43716"/>
    <cellStyle name="Standard 3 6 4 2 4" xfId="2500"/>
    <cellStyle name="Standard 3 6 4 2 4 2" xfId="8148"/>
    <cellStyle name="Standard 3 6 4 2 4 2 2" xfId="16716"/>
    <cellStyle name="Standard 3 6 4 2 4 2 2 2" xfId="33557"/>
    <cellStyle name="Standard 3 6 4 2 4 2 3" xfId="25266"/>
    <cellStyle name="Standard 3 6 4 2 4 2 4" xfId="41848"/>
    <cellStyle name="Standard 3 6 4 2 4 2 5" xfId="50398"/>
    <cellStyle name="Standard 3 6 4 2 4 3" xfId="11070"/>
    <cellStyle name="Standard 3 6 4 2 4 3 2" xfId="27911"/>
    <cellStyle name="Standard 3 6 4 2 4 4" xfId="19620"/>
    <cellStyle name="Standard 3 6 4 2 4 5" xfId="36202"/>
    <cellStyle name="Standard 3 6 4 2 4 6" xfId="44752"/>
    <cellStyle name="Standard 3 6 4 2 5" xfId="8141"/>
    <cellStyle name="Standard 3 6 4 2 5 2" xfId="16709"/>
    <cellStyle name="Standard 3 6 4 2 5 2 2" xfId="33550"/>
    <cellStyle name="Standard 3 6 4 2 5 3" xfId="25259"/>
    <cellStyle name="Standard 3 6 4 2 5 4" xfId="41841"/>
    <cellStyle name="Standard 3 6 4 2 5 5" xfId="50391"/>
    <cellStyle name="Standard 3 6 4 2 6" xfId="8998"/>
    <cellStyle name="Standard 3 6 4 2 6 2" xfId="25840"/>
    <cellStyle name="Standard 3 6 4 2 7" xfId="17548"/>
    <cellStyle name="Standard 3 6 4 2 8" xfId="34130"/>
    <cellStyle name="Standard 3 6 4 2 9" xfId="42680"/>
    <cellStyle name="Standard 3 6 4 3" xfId="686"/>
    <cellStyle name="Standard 3 6 4 3 2" xfId="1722"/>
    <cellStyle name="Standard 3 6 4 3 2 2" xfId="3795"/>
    <cellStyle name="Standard 3 6 4 3 2 2 2" xfId="8151"/>
    <cellStyle name="Standard 3 6 4 3 2 2 2 2" xfId="16719"/>
    <cellStyle name="Standard 3 6 4 3 2 2 2 2 2" xfId="33560"/>
    <cellStyle name="Standard 3 6 4 3 2 2 2 3" xfId="25269"/>
    <cellStyle name="Standard 3 6 4 3 2 2 2 4" xfId="41851"/>
    <cellStyle name="Standard 3 6 4 3 2 2 2 5" xfId="50401"/>
    <cellStyle name="Standard 3 6 4 3 2 2 3" xfId="12365"/>
    <cellStyle name="Standard 3 6 4 3 2 2 3 2" xfId="29206"/>
    <cellStyle name="Standard 3 6 4 3 2 2 4" xfId="20915"/>
    <cellStyle name="Standard 3 6 4 3 2 2 5" xfId="37497"/>
    <cellStyle name="Standard 3 6 4 3 2 2 6" xfId="46047"/>
    <cellStyle name="Standard 3 6 4 3 2 3" xfId="8150"/>
    <cellStyle name="Standard 3 6 4 3 2 3 2" xfId="16718"/>
    <cellStyle name="Standard 3 6 4 3 2 3 2 2" xfId="33559"/>
    <cellStyle name="Standard 3 6 4 3 2 3 3" xfId="25268"/>
    <cellStyle name="Standard 3 6 4 3 2 3 4" xfId="41850"/>
    <cellStyle name="Standard 3 6 4 3 2 3 5" xfId="50400"/>
    <cellStyle name="Standard 3 6 4 3 2 4" xfId="10293"/>
    <cellStyle name="Standard 3 6 4 3 2 4 2" xfId="27134"/>
    <cellStyle name="Standard 3 6 4 3 2 5" xfId="18843"/>
    <cellStyle name="Standard 3 6 4 3 2 6" xfId="35425"/>
    <cellStyle name="Standard 3 6 4 3 2 7" xfId="43975"/>
    <cellStyle name="Standard 3 6 4 3 3" xfId="2759"/>
    <cellStyle name="Standard 3 6 4 3 3 2" xfId="8152"/>
    <cellStyle name="Standard 3 6 4 3 3 2 2" xfId="16720"/>
    <cellStyle name="Standard 3 6 4 3 3 2 2 2" xfId="33561"/>
    <cellStyle name="Standard 3 6 4 3 3 2 3" xfId="25270"/>
    <cellStyle name="Standard 3 6 4 3 3 2 4" xfId="41852"/>
    <cellStyle name="Standard 3 6 4 3 3 2 5" xfId="50402"/>
    <cellStyle name="Standard 3 6 4 3 3 3" xfId="11329"/>
    <cellStyle name="Standard 3 6 4 3 3 3 2" xfId="28170"/>
    <cellStyle name="Standard 3 6 4 3 3 4" xfId="19879"/>
    <cellStyle name="Standard 3 6 4 3 3 5" xfId="36461"/>
    <cellStyle name="Standard 3 6 4 3 3 6" xfId="45011"/>
    <cellStyle name="Standard 3 6 4 3 4" xfId="8149"/>
    <cellStyle name="Standard 3 6 4 3 4 2" xfId="16717"/>
    <cellStyle name="Standard 3 6 4 3 4 2 2" xfId="33558"/>
    <cellStyle name="Standard 3 6 4 3 4 3" xfId="25267"/>
    <cellStyle name="Standard 3 6 4 3 4 4" xfId="41849"/>
    <cellStyle name="Standard 3 6 4 3 4 5" xfId="50399"/>
    <cellStyle name="Standard 3 6 4 3 5" xfId="9257"/>
    <cellStyle name="Standard 3 6 4 3 5 2" xfId="26098"/>
    <cellStyle name="Standard 3 6 4 3 6" xfId="17807"/>
    <cellStyle name="Standard 3 6 4 3 7" xfId="34389"/>
    <cellStyle name="Standard 3 6 4 3 8" xfId="42939"/>
    <cellStyle name="Standard 3 6 4 4" xfId="1204"/>
    <cellStyle name="Standard 3 6 4 4 2" xfId="3277"/>
    <cellStyle name="Standard 3 6 4 4 2 2" xfId="8154"/>
    <cellStyle name="Standard 3 6 4 4 2 2 2" xfId="16722"/>
    <cellStyle name="Standard 3 6 4 4 2 2 2 2" xfId="33563"/>
    <cellStyle name="Standard 3 6 4 4 2 2 3" xfId="25272"/>
    <cellStyle name="Standard 3 6 4 4 2 2 4" xfId="41854"/>
    <cellStyle name="Standard 3 6 4 4 2 2 5" xfId="50404"/>
    <cellStyle name="Standard 3 6 4 4 2 3" xfId="11847"/>
    <cellStyle name="Standard 3 6 4 4 2 3 2" xfId="28688"/>
    <cellStyle name="Standard 3 6 4 4 2 4" xfId="20397"/>
    <cellStyle name="Standard 3 6 4 4 2 5" xfId="36979"/>
    <cellStyle name="Standard 3 6 4 4 2 6" xfId="45529"/>
    <cellStyle name="Standard 3 6 4 4 3" xfId="8153"/>
    <cellStyle name="Standard 3 6 4 4 3 2" xfId="16721"/>
    <cellStyle name="Standard 3 6 4 4 3 2 2" xfId="33562"/>
    <cellStyle name="Standard 3 6 4 4 3 3" xfId="25271"/>
    <cellStyle name="Standard 3 6 4 4 3 4" xfId="41853"/>
    <cellStyle name="Standard 3 6 4 4 3 5" xfId="50403"/>
    <cellStyle name="Standard 3 6 4 4 4" xfId="9775"/>
    <cellStyle name="Standard 3 6 4 4 4 2" xfId="26616"/>
    <cellStyle name="Standard 3 6 4 4 5" xfId="18325"/>
    <cellStyle name="Standard 3 6 4 4 6" xfId="34907"/>
    <cellStyle name="Standard 3 6 4 4 7" xfId="43457"/>
    <cellStyle name="Standard 3 6 4 5" xfId="2241"/>
    <cellStyle name="Standard 3 6 4 5 2" xfId="8155"/>
    <cellStyle name="Standard 3 6 4 5 2 2" xfId="16723"/>
    <cellStyle name="Standard 3 6 4 5 2 2 2" xfId="33564"/>
    <cellStyle name="Standard 3 6 4 5 2 3" xfId="25273"/>
    <cellStyle name="Standard 3 6 4 5 2 4" xfId="41855"/>
    <cellStyle name="Standard 3 6 4 5 2 5" xfId="50405"/>
    <cellStyle name="Standard 3 6 4 5 3" xfId="10811"/>
    <cellStyle name="Standard 3 6 4 5 3 2" xfId="27652"/>
    <cellStyle name="Standard 3 6 4 5 4" xfId="19361"/>
    <cellStyle name="Standard 3 6 4 5 5" xfId="35943"/>
    <cellStyle name="Standard 3 6 4 5 6" xfId="44493"/>
    <cellStyle name="Standard 3 6 4 6" xfId="8140"/>
    <cellStyle name="Standard 3 6 4 6 2" xfId="16708"/>
    <cellStyle name="Standard 3 6 4 6 2 2" xfId="33549"/>
    <cellStyle name="Standard 3 6 4 6 3" xfId="25258"/>
    <cellStyle name="Standard 3 6 4 6 4" xfId="41840"/>
    <cellStyle name="Standard 3 6 4 6 5" xfId="50390"/>
    <cellStyle name="Standard 3 6 4 7" xfId="8479"/>
    <cellStyle name="Standard 3 6 4 7 2" xfId="17030"/>
    <cellStyle name="Standard 3 6 4 7 3" xfId="25580"/>
    <cellStyle name="Standard 3 6 4 7 4" xfId="42162"/>
    <cellStyle name="Standard 3 6 4 7 5" xfId="50712"/>
    <cellStyle name="Standard 3 6 4 8" xfId="8739"/>
    <cellStyle name="Standard 3 6 4 9" xfId="17289"/>
    <cellStyle name="Standard 3 6 5" xfId="299"/>
    <cellStyle name="Standard 3 6 5 2" xfId="817"/>
    <cellStyle name="Standard 3 6 5 2 2" xfId="1853"/>
    <cellStyle name="Standard 3 6 5 2 2 2" xfId="3926"/>
    <cellStyle name="Standard 3 6 5 2 2 2 2" xfId="8159"/>
    <cellStyle name="Standard 3 6 5 2 2 2 2 2" xfId="16727"/>
    <cellStyle name="Standard 3 6 5 2 2 2 2 2 2" xfId="33568"/>
    <cellStyle name="Standard 3 6 5 2 2 2 2 3" xfId="25277"/>
    <cellStyle name="Standard 3 6 5 2 2 2 2 4" xfId="41859"/>
    <cellStyle name="Standard 3 6 5 2 2 2 2 5" xfId="50409"/>
    <cellStyle name="Standard 3 6 5 2 2 2 3" xfId="12496"/>
    <cellStyle name="Standard 3 6 5 2 2 2 3 2" xfId="29337"/>
    <cellStyle name="Standard 3 6 5 2 2 2 4" xfId="21046"/>
    <cellStyle name="Standard 3 6 5 2 2 2 5" xfId="37628"/>
    <cellStyle name="Standard 3 6 5 2 2 2 6" xfId="46178"/>
    <cellStyle name="Standard 3 6 5 2 2 3" xfId="8158"/>
    <cellStyle name="Standard 3 6 5 2 2 3 2" xfId="16726"/>
    <cellStyle name="Standard 3 6 5 2 2 3 2 2" xfId="33567"/>
    <cellStyle name="Standard 3 6 5 2 2 3 3" xfId="25276"/>
    <cellStyle name="Standard 3 6 5 2 2 3 4" xfId="41858"/>
    <cellStyle name="Standard 3 6 5 2 2 3 5" xfId="50408"/>
    <cellStyle name="Standard 3 6 5 2 2 4" xfId="10424"/>
    <cellStyle name="Standard 3 6 5 2 2 4 2" xfId="27265"/>
    <cellStyle name="Standard 3 6 5 2 2 5" xfId="18974"/>
    <cellStyle name="Standard 3 6 5 2 2 6" xfId="35556"/>
    <cellStyle name="Standard 3 6 5 2 2 7" xfId="44106"/>
    <cellStyle name="Standard 3 6 5 2 3" xfId="2890"/>
    <cellStyle name="Standard 3 6 5 2 3 2" xfId="8160"/>
    <cellStyle name="Standard 3 6 5 2 3 2 2" xfId="16728"/>
    <cellStyle name="Standard 3 6 5 2 3 2 2 2" xfId="33569"/>
    <cellStyle name="Standard 3 6 5 2 3 2 3" xfId="25278"/>
    <cellStyle name="Standard 3 6 5 2 3 2 4" xfId="41860"/>
    <cellStyle name="Standard 3 6 5 2 3 2 5" xfId="50410"/>
    <cellStyle name="Standard 3 6 5 2 3 3" xfId="11460"/>
    <cellStyle name="Standard 3 6 5 2 3 3 2" xfId="28301"/>
    <cellStyle name="Standard 3 6 5 2 3 4" xfId="20010"/>
    <cellStyle name="Standard 3 6 5 2 3 5" xfId="36592"/>
    <cellStyle name="Standard 3 6 5 2 3 6" xfId="45142"/>
    <cellStyle name="Standard 3 6 5 2 4" xfId="8157"/>
    <cellStyle name="Standard 3 6 5 2 4 2" xfId="16725"/>
    <cellStyle name="Standard 3 6 5 2 4 2 2" xfId="33566"/>
    <cellStyle name="Standard 3 6 5 2 4 3" xfId="25275"/>
    <cellStyle name="Standard 3 6 5 2 4 4" xfId="41857"/>
    <cellStyle name="Standard 3 6 5 2 4 5" xfId="50407"/>
    <cellStyle name="Standard 3 6 5 2 5" xfId="9388"/>
    <cellStyle name="Standard 3 6 5 2 5 2" xfId="26229"/>
    <cellStyle name="Standard 3 6 5 2 6" xfId="17938"/>
    <cellStyle name="Standard 3 6 5 2 7" xfId="34520"/>
    <cellStyle name="Standard 3 6 5 2 8" xfId="43070"/>
    <cellStyle name="Standard 3 6 5 3" xfId="1335"/>
    <cellStyle name="Standard 3 6 5 3 2" xfId="3408"/>
    <cellStyle name="Standard 3 6 5 3 2 2" xfId="8162"/>
    <cellStyle name="Standard 3 6 5 3 2 2 2" xfId="16730"/>
    <cellStyle name="Standard 3 6 5 3 2 2 2 2" xfId="33571"/>
    <cellStyle name="Standard 3 6 5 3 2 2 3" xfId="25280"/>
    <cellStyle name="Standard 3 6 5 3 2 2 4" xfId="41862"/>
    <cellStyle name="Standard 3 6 5 3 2 2 5" xfId="50412"/>
    <cellStyle name="Standard 3 6 5 3 2 3" xfId="11978"/>
    <cellStyle name="Standard 3 6 5 3 2 3 2" xfId="28819"/>
    <cellStyle name="Standard 3 6 5 3 2 4" xfId="20528"/>
    <cellStyle name="Standard 3 6 5 3 2 5" xfId="37110"/>
    <cellStyle name="Standard 3 6 5 3 2 6" xfId="45660"/>
    <cellStyle name="Standard 3 6 5 3 3" xfId="8161"/>
    <cellStyle name="Standard 3 6 5 3 3 2" xfId="16729"/>
    <cellStyle name="Standard 3 6 5 3 3 2 2" xfId="33570"/>
    <cellStyle name="Standard 3 6 5 3 3 3" xfId="25279"/>
    <cellStyle name="Standard 3 6 5 3 3 4" xfId="41861"/>
    <cellStyle name="Standard 3 6 5 3 3 5" xfId="50411"/>
    <cellStyle name="Standard 3 6 5 3 4" xfId="9906"/>
    <cellStyle name="Standard 3 6 5 3 4 2" xfId="26747"/>
    <cellStyle name="Standard 3 6 5 3 5" xfId="18456"/>
    <cellStyle name="Standard 3 6 5 3 6" xfId="35038"/>
    <cellStyle name="Standard 3 6 5 3 7" xfId="43588"/>
    <cellStyle name="Standard 3 6 5 4" xfId="2372"/>
    <cellStyle name="Standard 3 6 5 4 2" xfId="8163"/>
    <cellStyle name="Standard 3 6 5 4 2 2" xfId="16731"/>
    <cellStyle name="Standard 3 6 5 4 2 2 2" xfId="33572"/>
    <cellStyle name="Standard 3 6 5 4 2 3" xfId="25281"/>
    <cellStyle name="Standard 3 6 5 4 2 4" xfId="41863"/>
    <cellStyle name="Standard 3 6 5 4 2 5" xfId="50413"/>
    <cellStyle name="Standard 3 6 5 4 3" xfId="10942"/>
    <cellStyle name="Standard 3 6 5 4 3 2" xfId="27783"/>
    <cellStyle name="Standard 3 6 5 4 4" xfId="19492"/>
    <cellStyle name="Standard 3 6 5 4 5" xfId="36074"/>
    <cellStyle name="Standard 3 6 5 4 6" xfId="44624"/>
    <cellStyle name="Standard 3 6 5 5" xfId="8156"/>
    <cellStyle name="Standard 3 6 5 5 2" xfId="16724"/>
    <cellStyle name="Standard 3 6 5 5 2 2" xfId="33565"/>
    <cellStyle name="Standard 3 6 5 5 3" xfId="25274"/>
    <cellStyle name="Standard 3 6 5 5 4" xfId="41856"/>
    <cellStyle name="Standard 3 6 5 5 5" xfId="50406"/>
    <cellStyle name="Standard 3 6 5 6" xfId="8870"/>
    <cellStyle name="Standard 3 6 5 6 2" xfId="25712"/>
    <cellStyle name="Standard 3 6 5 7" xfId="17420"/>
    <cellStyle name="Standard 3 6 5 8" xfId="34002"/>
    <cellStyle name="Standard 3 6 5 9" xfId="42552"/>
    <cellStyle name="Standard 3 6 6" xfId="558"/>
    <cellStyle name="Standard 3 6 6 2" xfId="1594"/>
    <cellStyle name="Standard 3 6 6 2 2" xfId="3667"/>
    <cellStyle name="Standard 3 6 6 2 2 2" xfId="8166"/>
    <cellStyle name="Standard 3 6 6 2 2 2 2" xfId="16734"/>
    <cellStyle name="Standard 3 6 6 2 2 2 2 2" xfId="33575"/>
    <cellStyle name="Standard 3 6 6 2 2 2 3" xfId="25284"/>
    <cellStyle name="Standard 3 6 6 2 2 2 4" xfId="41866"/>
    <cellStyle name="Standard 3 6 6 2 2 2 5" xfId="50416"/>
    <cellStyle name="Standard 3 6 6 2 2 3" xfId="12237"/>
    <cellStyle name="Standard 3 6 6 2 2 3 2" xfId="29078"/>
    <cellStyle name="Standard 3 6 6 2 2 4" xfId="20787"/>
    <cellStyle name="Standard 3 6 6 2 2 5" xfId="37369"/>
    <cellStyle name="Standard 3 6 6 2 2 6" xfId="45919"/>
    <cellStyle name="Standard 3 6 6 2 3" xfId="8165"/>
    <cellStyle name="Standard 3 6 6 2 3 2" xfId="16733"/>
    <cellStyle name="Standard 3 6 6 2 3 2 2" xfId="33574"/>
    <cellStyle name="Standard 3 6 6 2 3 3" xfId="25283"/>
    <cellStyle name="Standard 3 6 6 2 3 4" xfId="41865"/>
    <cellStyle name="Standard 3 6 6 2 3 5" xfId="50415"/>
    <cellStyle name="Standard 3 6 6 2 4" xfId="10165"/>
    <cellStyle name="Standard 3 6 6 2 4 2" xfId="27006"/>
    <cellStyle name="Standard 3 6 6 2 5" xfId="18715"/>
    <cellStyle name="Standard 3 6 6 2 6" xfId="35297"/>
    <cellStyle name="Standard 3 6 6 2 7" xfId="43847"/>
    <cellStyle name="Standard 3 6 6 3" xfId="2631"/>
    <cellStyle name="Standard 3 6 6 3 2" xfId="8167"/>
    <cellStyle name="Standard 3 6 6 3 2 2" xfId="16735"/>
    <cellStyle name="Standard 3 6 6 3 2 2 2" xfId="33576"/>
    <cellStyle name="Standard 3 6 6 3 2 3" xfId="25285"/>
    <cellStyle name="Standard 3 6 6 3 2 4" xfId="41867"/>
    <cellStyle name="Standard 3 6 6 3 2 5" xfId="50417"/>
    <cellStyle name="Standard 3 6 6 3 3" xfId="11201"/>
    <cellStyle name="Standard 3 6 6 3 3 2" xfId="28042"/>
    <cellStyle name="Standard 3 6 6 3 4" xfId="19751"/>
    <cellStyle name="Standard 3 6 6 3 5" xfId="36333"/>
    <cellStyle name="Standard 3 6 6 3 6" xfId="44883"/>
    <cellStyle name="Standard 3 6 6 4" xfId="8164"/>
    <cellStyle name="Standard 3 6 6 4 2" xfId="16732"/>
    <cellStyle name="Standard 3 6 6 4 2 2" xfId="33573"/>
    <cellStyle name="Standard 3 6 6 4 3" xfId="25282"/>
    <cellStyle name="Standard 3 6 6 4 4" xfId="41864"/>
    <cellStyle name="Standard 3 6 6 4 5" xfId="50414"/>
    <cellStyle name="Standard 3 6 6 5" xfId="9129"/>
    <cellStyle name="Standard 3 6 6 5 2" xfId="25970"/>
    <cellStyle name="Standard 3 6 6 6" xfId="17679"/>
    <cellStyle name="Standard 3 6 6 7" xfId="34261"/>
    <cellStyle name="Standard 3 6 6 8" xfId="42811"/>
    <cellStyle name="Standard 3 6 7" xfId="1076"/>
    <cellStyle name="Standard 3 6 7 2" xfId="3149"/>
    <cellStyle name="Standard 3 6 7 2 2" xfId="8169"/>
    <cellStyle name="Standard 3 6 7 2 2 2" xfId="16737"/>
    <cellStyle name="Standard 3 6 7 2 2 2 2" xfId="33578"/>
    <cellStyle name="Standard 3 6 7 2 2 3" xfId="25287"/>
    <cellStyle name="Standard 3 6 7 2 2 4" xfId="41869"/>
    <cellStyle name="Standard 3 6 7 2 2 5" xfId="50419"/>
    <cellStyle name="Standard 3 6 7 2 3" xfId="11719"/>
    <cellStyle name="Standard 3 6 7 2 3 2" xfId="28560"/>
    <cellStyle name="Standard 3 6 7 2 4" xfId="20269"/>
    <cellStyle name="Standard 3 6 7 2 5" xfId="36851"/>
    <cellStyle name="Standard 3 6 7 2 6" xfId="45401"/>
    <cellStyle name="Standard 3 6 7 3" xfId="8168"/>
    <cellStyle name="Standard 3 6 7 3 2" xfId="16736"/>
    <cellStyle name="Standard 3 6 7 3 2 2" xfId="33577"/>
    <cellStyle name="Standard 3 6 7 3 3" xfId="25286"/>
    <cellStyle name="Standard 3 6 7 3 4" xfId="41868"/>
    <cellStyle name="Standard 3 6 7 3 5" xfId="50418"/>
    <cellStyle name="Standard 3 6 7 4" xfId="9647"/>
    <cellStyle name="Standard 3 6 7 4 2" xfId="26488"/>
    <cellStyle name="Standard 3 6 7 5" xfId="18197"/>
    <cellStyle name="Standard 3 6 7 6" xfId="34779"/>
    <cellStyle name="Standard 3 6 7 7" xfId="43329"/>
    <cellStyle name="Standard 3 6 8" xfId="2113"/>
    <cellStyle name="Standard 3 6 8 2" xfId="8170"/>
    <cellStyle name="Standard 3 6 8 2 2" xfId="16738"/>
    <cellStyle name="Standard 3 6 8 2 2 2" xfId="33579"/>
    <cellStyle name="Standard 3 6 8 2 3" xfId="25288"/>
    <cellStyle name="Standard 3 6 8 2 4" xfId="41870"/>
    <cellStyle name="Standard 3 6 8 2 5" xfId="50420"/>
    <cellStyle name="Standard 3 6 8 3" xfId="10683"/>
    <cellStyle name="Standard 3 6 8 3 2" xfId="27524"/>
    <cellStyle name="Standard 3 6 8 4" xfId="19233"/>
    <cellStyle name="Standard 3 6 8 5" xfId="35815"/>
    <cellStyle name="Standard 3 6 8 6" xfId="44365"/>
    <cellStyle name="Standard 3 6 9" xfId="8043"/>
    <cellStyle name="Standard 3 6 9 2" xfId="16611"/>
    <cellStyle name="Standard 3 6 9 2 2" xfId="33452"/>
    <cellStyle name="Standard 3 6 9 3" xfId="25161"/>
    <cellStyle name="Standard 3 6 9 4" xfId="41743"/>
    <cellStyle name="Standard 3 6 9 5" xfId="50293"/>
    <cellStyle name="Standard 3 7" xfId="50"/>
    <cellStyle name="Standard 3 7 10" xfId="8627"/>
    <cellStyle name="Standard 3 7 11" xfId="17177"/>
    <cellStyle name="Standard 3 7 12" xfId="33759"/>
    <cellStyle name="Standard 3 7 13" xfId="42309"/>
    <cellStyle name="Standard 3 7 2" xfId="114"/>
    <cellStyle name="Standard 3 7 2 10" xfId="17241"/>
    <cellStyle name="Standard 3 7 2 11" xfId="33823"/>
    <cellStyle name="Standard 3 7 2 12" xfId="42373"/>
    <cellStyle name="Standard 3 7 2 2" xfId="243"/>
    <cellStyle name="Standard 3 7 2 2 10" xfId="33951"/>
    <cellStyle name="Standard 3 7 2 2 11" xfId="42501"/>
    <cellStyle name="Standard 3 7 2 2 2" xfId="507"/>
    <cellStyle name="Standard 3 7 2 2 2 2" xfId="1025"/>
    <cellStyle name="Standard 3 7 2 2 2 2 2" xfId="2061"/>
    <cellStyle name="Standard 3 7 2 2 2 2 2 2" xfId="4134"/>
    <cellStyle name="Standard 3 7 2 2 2 2 2 2 2" xfId="8177"/>
    <cellStyle name="Standard 3 7 2 2 2 2 2 2 2 2" xfId="16745"/>
    <cellStyle name="Standard 3 7 2 2 2 2 2 2 2 2 2" xfId="33586"/>
    <cellStyle name="Standard 3 7 2 2 2 2 2 2 2 3" xfId="25295"/>
    <cellStyle name="Standard 3 7 2 2 2 2 2 2 2 4" xfId="41877"/>
    <cellStyle name="Standard 3 7 2 2 2 2 2 2 2 5" xfId="50427"/>
    <cellStyle name="Standard 3 7 2 2 2 2 2 2 3" xfId="12704"/>
    <cellStyle name="Standard 3 7 2 2 2 2 2 2 3 2" xfId="29545"/>
    <cellStyle name="Standard 3 7 2 2 2 2 2 2 4" xfId="21254"/>
    <cellStyle name="Standard 3 7 2 2 2 2 2 2 5" xfId="37836"/>
    <cellStyle name="Standard 3 7 2 2 2 2 2 2 6" xfId="46386"/>
    <cellStyle name="Standard 3 7 2 2 2 2 2 3" xfId="8176"/>
    <cellStyle name="Standard 3 7 2 2 2 2 2 3 2" xfId="16744"/>
    <cellStyle name="Standard 3 7 2 2 2 2 2 3 2 2" xfId="33585"/>
    <cellStyle name="Standard 3 7 2 2 2 2 2 3 3" xfId="25294"/>
    <cellStyle name="Standard 3 7 2 2 2 2 2 3 4" xfId="41876"/>
    <cellStyle name="Standard 3 7 2 2 2 2 2 3 5" xfId="50426"/>
    <cellStyle name="Standard 3 7 2 2 2 2 2 4" xfId="10632"/>
    <cellStyle name="Standard 3 7 2 2 2 2 2 4 2" xfId="27473"/>
    <cellStyle name="Standard 3 7 2 2 2 2 2 5" xfId="19182"/>
    <cellStyle name="Standard 3 7 2 2 2 2 2 6" xfId="35764"/>
    <cellStyle name="Standard 3 7 2 2 2 2 2 7" xfId="44314"/>
    <cellStyle name="Standard 3 7 2 2 2 2 3" xfId="3098"/>
    <cellStyle name="Standard 3 7 2 2 2 2 3 2" xfId="8178"/>
    <cellStyle name="Standard 3 7 2 2 2 2 3 2 2" xfId="16746"/>
    <cellStyle name="Standard 3 7 2 2 2 2 3 2 2 2" xfId="33587"/>
    <cellStyle name="Standard 3 7 2 2 2 2 3 2 3" xfId="25296"/>
    <cellStyle name="Standard 3 7 2 2 2 2 3 2 4" xfId="41878"/>
    <cellStyle name="Standard 3 7 2 2 2 2 3 2 5" xfId="50428"/>
    <cellStyle name="Standard 3 7 2 2 2 2 3 3" xfId="11668"/>
    <cellStyle name="Standard 3 7 2 2 2 2 3 3 2" xfId="28509"/>
    <cellStyle name="Standard 3 7 2 2 2 2 3 4" xfId="20218"/>
    <cellStyle name="Standard 3 7 2 2 2 2 3 5" xfId="36800"/>
    <cellStyle name="Standard 3 7 2 2 2 2 3 6" xfId="45350"/>
    <cellStyle name="Standard 3 7 2 2 2 2 4" xfId="8175"/>
    <cellStyle name="Standard 3 7 2 2 2 2 4 2" xfId="16743"/>
    <cellStyle name="Standard 3 7 2 2 2 2 4 2 2" xfId="33584"/>
    <cellStyle name="Standard 3 7 2 2 2 2 4 3" xfId="25293"/>
    <cellStyle name="Standard 3 7 2 2 2 2 4 4" xfId="41875"/>
    <cellStyle name="Standard 3 7 2 2 2 2 4 5" xfId="50425"/>
    <cellStyle name="Standard 3 7 2 2 2 2 5" xfId="9596"/>
    <cellStyle name="Standard 3 7 2 2 2 2 5 2" xfId="26437"/>
    <cellStyle name="Standard 3 7 2 2 2 2 6" xfId="18146"/>
    <cellStyle name="Standard 3 7 2 2 2 2 7" xfId="34728"/>
    <cellStyle name="Standard 3 7 2 2 2 2 8" xfId="43278"/>
    <cellStyle name="Standard 3 7 2 2 2 3" xfId="1543"/>
    <cellStyle name="Standard 3 7 2 2 2 3 2" xfId="3616"/>
    <cellStyle name="Standard 3 7 2 2 2 3 2 2" xfId="8180"/>
    <cellStyle name="Standard 3 7 2 2 2 3 2 2 2" xfId="16748"/>
    <cellStyle name="Standard 3 7 2 2 2 3 2 2 2 2" xfId="33589"/>
    <cellStyle name="Standard 3 7 2 2 2 3 2 2 3" xfId="25298"/>
    <cellStyle name="Standard 3 7 2 2 2 3 2 2 4" xfId="41880"/>
    <cellStyle name="Standard 3 7 2 2 2 3 2 2 5" xfId="50430"/>
    <cellStyle name="Standard 3 7 2 2 2 3 2 3" xfId="12186"/>
    <cellStyle name="Standard 3 7 2 2 2 3 2 3 2" xfId="29027"/>
    <cellStyle name="Standard 3 7 2 2 2 3 2 4" xfId="20736"/>
    <cellStyle name="Standard 3 7 2 2 2 3 2 5" xfId="37318"/>
    <cellStyle name="Standard 3 7 2 2 2 3 2 6" xfId="45868"/>
    <cellStyle name="Standard 3 7 2 2 2 3 3" xfId="8179"/>
    <cellStyle name="Standard 3 7 2 2 2 3 3 2" xfId="16747"/>
    <cellStyle name="Standard 3 7 2 2 2 3 3 2 2" xfId="33588"/>
    <cellStyle name="Standard 3 7 2 2 2 3 3 3" xfId="25297"/>
    <cellStyle name="Standard 3 7 2 2 2 3 3 4" xfId="41879"/>
    <cellStyle name="Standard 3 7 2 2 2 3 3 5" xfId="50429"/>
    <cellStyle name="Standard 3 7 2 2 2 3 4" xfId="10114"/>
    <cellStyle name="Standard 3 7 2 2 2 3 4 2" xfId="26955"/>
    <cellStyle name="Standard 3 7 2 2 2 3 5" xfId="18664"/>
    <cellStyle name="Standard 3 7 2 2 2 3 6" xfId="35246"/>
    <cellStyle name="Standard 3 7 2 2 2 3 7" xfId="43796"/>
    <cellStyle name="Standard 3 7 2 2 2 4" xfId="2580"/>
    <cellStyle name="Standard 3 7 2 2 2 4 2" xfId="8181"/>
    <cellStyle name="Standard 3 7 2 2 2 4 2 2" xfId="16749"/>
    <cellStyle name="Standard 3 7 2 2 2 4 2 2 2" xfId="33590"/>
    <cellStyle name="Standard 3 7 2 2 2 4 2 3" xfId="25299"/>
    <cellStyle name="Standard 3 7 2 2 2 4 2 4" xfId="41881"/>
    <cellStyle name="Standard 3 7 2 2 2 4 2 5" xfId="50431"/>
    <cellStyle name="Standard 3 7 2 2 2 4 3" xfId="11150"/>
    <cellStyle name="Standard 3 7 2 2 2 4 3 2" xfId="27991"/>
    <cellStyle name="Standard 3 7 2 2 2 4 4" xfId="19700"/>
    <cellStyle name="Standard 3 7 2 2 2 4 5" xfId="36282"/>
    <cellStyle name="Standard 3 7 2 2 2 4 6" xfId="44832"/>
    <cellStyle name="Standard 3 7 2 2 2 5" xfId="8174"/>
    <cellStyle name="Standard 3 7 2 2 2 5 2" xfId="16742"/>
    <cellStyle name="Standard 3 7 2 2 2 5 2 2" xfId="33583"/>
    <cellStyle name="Standard 3 7 2 2 2 5 3" xfId="25292"/>
    <cellStyle name="Standard 3 7 2 2 2 5 4" xfId="41874"/>
    <cellStyle name="Standard 3 7 2 2 2 5 5" xfId="50424"/>
    <cellStyle name="Standard 3 7 2 2 2 6" xfId="9078"/>
    <cellStyle name="Standard 3 7 2 2 2 6 2" xfId="25920"/>
    <cellStyle name="Standard 3 7 2 2 2 7" xfId="17628"/>
    <cellStyle name="Standard 3 7 2 2 2 8" xfId="34210"/>
    <cellStyle name="Standard 3 7 2 2 2 9" xfId="42760"/>
    <cellStyle name="Standard 3 7 2 2 3" xfId="766"/>
    <cellStyle name="Standard 3 7 2 2 3 2" xfId="1802"/>
    <cellStyle name="Standard 3 7 2 2 3 2 2" xfId="3875"/>
    <cellStyle name="Standard 3 7 2 2 3 2 2 2" xfId="8184"/>
    <cellStyle name="Standard 3 7 2 2 3 2 2 2 2" xfId="16752"/>
    <cellStyle name="Standard 3 7 2 2 3 2 2 2 2 2" xfId="33593"/>
    <cellStyle name="Standard 3 7 2 2 3 2 2 2 3" xfId="25302"/>
    <cellStyle name="Standard 3 7 2 2 3 2 2 2 4" xfId="41884"/>
    <cellStyle name="Standard 3 7 2 2 3 2 2 2 5" xfId="50434"/>
    <cellStyle name="Standard 3 7 2 2 3 2 2 3" xfId="12445"/>
    <cellStyle name="Standard 3 7 2 2 3 2 2 3 2" xfId="29286"/>
    <cellStyle name="Standard 3 7 2 2 3 2 2 4" xfId="20995"/>
    <cellStyle name="Standard 3 7 2 2 3 2 2 5" xfId="37577"/>
    <cellStyle name="Standard 3 7 2 2 3 2 2 6" xfId="46127"/>
    <cellStyle name="Standard 3 7 2 2 3 2 3" xfId="8183"/>
    <cellStyle name="Standard 3 7 2 2 3 2 3 2" xfId="16751"/>
    <cellStyle name="Standard 3 7 2 2 3 2 3 2 2" xfId="33592"/>
    <cellStyle name="Standard 3 7 2 2 3 2 3 3" xfId="25301"/>
    <cellStyle name="Standard 3 7 2 2 3 2 3 4" xfId="41883"/>
    <cellStyle name="Standard 3 7 2 2 3 2 3 5" xfId="50433"/>
    <cellStyle name="Standard 3 7 2 2 3 2 4" xfId="10373"/>
    <cellStyle name="Standard 3 7 2 2 3 2 4 2" xfId="27214"/>
    <cellStyle name="Standard 3 7 2 2 3 2 5" xfId="18923"/>
    <cellStyle name="Standard 3 7 2 2 3 2 6" xfId="35505"/>
    <cellStyle name="Standard 3 7 2 2 3 2 7" xfId="44055"/>
    <cellStyle name="Standard 3 7 2 2 3 3" xfId="2839"/>
    <cellStyle name="Standard 3 7 2 2 3 3 2" xfId="8185"/>
    <cellStyle name="Standard 3 7 2 2 3 3 2 2" xfId="16753"/>
    <cellStyle name="Standard 3 7 2 2 3 3 2 2 2" xfId="33594"/>
    <cellStyle name="Standard 3 7 2 2 3 3 2 3" xfId="25303"/>
    <cellStyle name="Standard 3 7 2 2 3 3 2 4" xfId="41885"/>
    <cellStyle name="Standard 3 7 2 2 3 3 2 5" xfId="50435"/>
    <cellStyle name="Standard 3 7 2 2 3 3 3" xfId="11409"/>
    <cellStyle name="Standard 3 7 2 2 3 3 3 2" xfId="28250"/>
    <cellStyle name="Standard 3 7 2 2 3 3 4" xfId="19959"/>
    <cellStyle name="Standard 3 7 2 2 3 3 5" xfId="36541"/>
    <cellStyle name="Standard 3 7 2 2 3 3 6" xfId="45091"/>
    <cellStyle name="Standard 3 7 2 2 3 4" xfId="8182"/>
    <cellStyle name="Standard 3 7 2 2 3 4 2" xfId="16750"/>
    <cellStyle name="Standard 3 7 2 2 3 4 2 2" xfId="33591"/>
    <cellStyle name="Standard 3 7 2 2 3 4 3" xfId="25300"/>
    <cellStyle name="Standard 3 7 2 2 3 4 4" xfId="41882"/>
    <cellStyle name="Standard 3 7 2 2 3 4 5" xfId="50432"/>
    <cellStyle name="Standard 3 7 2 2 3 5" xfId="9337"/>
    <cellStyle name="Standard 3 7 2 2 3 5 2" xfId="26178"/>
    <cellStyle name="Standard 3 7 2 2 3 6" xfId="17887"/>
    <cellStyle name="Standard 3 7 2 2 3 7" xfId="34469"/>
    <cellStyle name="Standard 3 7 2 2 3 8" xfId="43019"/>
    <cellStyle name="Standard 3 7 2 2 4" xfId="1284"/>
    <cellStyle name="Standard 3 7 2 2 4 2" xfId="3357"/>
    <cellStyle name="Standard 3 7 2 2 4 2 2" xfId="8187"/>
    <cellStyle name="Standard 3 7 2 2 4 2 2 2" xfId="16755"/>
    <cellStyle name="Standard 3 7 2 2 4 2 2 2 2" xfId="33596"/>
    <cellStyle name="Standard 3 7 2 2 4 2 2 3" xfId="25305"/>
    <cellStyle name="Standard 3 7 2 2 4 2 2 4" xfId="41887"/>
    <cellStyle name="Standard 3 7 2 2 4 2 2 5" xfId="50437"/>
    <cellStyle name="Standard 3 7 2 2 4 2 3" xfId="11927"/>
    <cellStyle name="Standard 3 7 2 2 4 2 3 2" xfId="28768"/>
    <cellStyle name="Standard 3 7 2 2 4 2 4" xfId="20477"/>
    <cellStyle name="Standard 3 7 2 2 4 2 5" xfId="37059"/>
    <cellStyle name="Standard 3 7 2 2 4 2 6" xfId="45609"/>
    <cellStyle name="Standard 3 7 2 2 4 3" xfId="8186"/>
    <cellStyle name="Standard 3 7 2 2 4 3 2" xfId="16754"/>
    <cellStyle name="Standard 3 7 2 2 4 3 2 2" xfId="33595"/>
    <cellStyle name="Standard 3 7 2 2 4 3 3" xfId="25304"/>
    <cellStyle name="Standard 3 7 2 2 4 3 4" xfId="41886"/>
    <cellStyle name="Standard 3 7 2 2 4 3 5" xfId="50436"/>
    <cellStyle name="Standard 3 7 2 2 4 4" xfId="9855"/>
    <cellStyle name="Standard 3 7 2 2 4 4 2" xfId="26696"/>
    <cellStyle name="Standard 3 7 2 2 4 5" xfId="18405"/>
    <cellStyle name="Standard 3 7 2 2 4 6" xfId="34987"/>
    <cellStyle name="Standard 3 7 2 2 4 7" xfId="43537"/>
    <cellStyle name="Standard 3 7 2 2 5" xfId="2321"/>
    <cellStyle name="Standard 3 7 2 2 5 2" xfId="8188"/>
    <cellStyle name="Standard 3 7 2 2 5 2 2" xfId="16756"/>
    <cellStyle name="Standard 3 7 2 2 5 2 2 2" xfId="33597"/>
    <cellStyle name="Standard 3 7 2 2 5 2 3" xfId="25306"/>
    <cellStyle name="Standard 3 7 2 2 5 2 4" xfId="41888"/>
    <cellStyle name="Standard 3 7 2 2 5 2 5" xfId="50438"/>
    <cellStyle name="Standard 3 7 2 2 5 3" xfId="10891"/>
    <cellStyle name="Standard 3 7 2 2 5 3 2" xfId="27732"/>
    <cellStyle name="Standard 3 7 2 2 5 4" xfId="19441"/>
    <cellStyle name="Standard 3 7 2 2 5 5" xfId="36023"/>
    <cellStyle name="Standard 3 7 2 2 5 6" xfId="44573"/>
    <cellStyle name="Standard 3 7 2 2 6" xfId="8173"/>
    <cellStyle name="Standard 3 7 2 2 6 2" xfId="16741"/>
    <cellStyle name="Standard 3 7 2 2 6 2 2" xfId="33582"/>
    <cellStyle name="Standard 3 7 2 2 6 3" xfId="25291"/>
    <cellStyle name="Standard 3 7 2 2 6 4" xfId="41873"/>
    <cellStyle name="Standard 3 7 2 2 6 5" xfId="50423"/>
    <cellStyle name="Standard 3 7 2 2 7" xfId="8559"/>
    <cellStyle name="Standard 3 7 2 2 7 2" xfId="17110"/>
    <cellStyle name="Standard 3 7 2 2 7 3" xfId="25660"/>
    <cellStyle name="Standard 3 7 2 2 7 4" xfId="42242"/>
    <cellStyle name="Standard 3 7 2 2 7 5" xfId="50792"/>
    <cellStyle name="Standard 3 7 2 2 8" xfId="8819"/>
    <cellStyle name="Standard 3 7 2 2 9" xfId="17369"/>
    <cellStyle name="Standard 3 7 2 3" xfId="379"/>
    <cellStyle name="Standard 3 7 2 3 2" xfId="897"/>
    <cellStyle name="Standard 3 7 2 3 2 2" xfId="1933"/>
    <cellStyle name="Standard 3 7 2 3 2 2 2" xfId="4006"/>
    <cellStyle name="Standard 3 7 2 3 2 2 2 2" xfId="8192"/>
    <cellStyle name="Standard 3 7 2 3 2 2 2 2 2" xfId="16760"/>
    <cellStyle name="Standard 3 7 2 3 2 2 2 2 2 2" xfId="33601"/>
    <cellStyle name="Standard 3 7 2 3 2 2 2 2 3" xfId="25310"/>
    <cellStyle name="Standard 3 7 2 3 2 2 2 2 4" xfId="41892"/>
    <cellStyle name="Standard 3 7 2 3 2 2 2 2 5" xfId="50442"/>
    <cellStyle name="Standard 3 7 2 3 2 2 2 3" xfId="12576"/>
    <cellStyle name="Standard 3 7 2 3 2 2 2 3 2" xfId="29417"/>
    <cellStyle name="Standard 3 7 2 3 2 2 2 4" xfId="21126"/>
    <cellStyle name="Standard 3 7 2 3 2 2 2 5" xfId="37708"/>
    <cellStyle name="Standard 3 7 2 3 2 2 2 6" xfId="46258"/>
    <cellStyle name="Standard 3 7 2 3 2 2 3" xfId="8191"/>
    <cellStyle name="Standard 3 7 2 3 2 2 3 2" xfId="16759"/>
    <cellStyle name="Standard 3 7 2 3 2 2 3 2 2" xfId="33600"/>
    <cellStyle name="Standard 3 7 2 3 2 2 3 3" xfId="25309"/>
    <cellStyle name="Standard 3 7 2 3 2 2 3 4" xfId="41891"/>
    <cellStyle name="Standard 3 7 2 3 2 2 3 5" xfId="50441"/>
    <cellStyle name="Standard 3 7 2 3 2 2 4" xfId="10504"/>
    <cellStyle name="Standard 3 7 2 3 2 2 4 2" xfId="27345"/>
    <cellStyle name="Standard 3 7 2 3 2 2 5" xfId="19054"/>
    <cellStyle name="Standard 3 7 2 3 2 2 6" xfId="35636"/>
    <cellStyle name="Standard 3 7 2 3 2 2 7" xfId="44186"/>
    <cellStyle name="Standard 3 7 2 3 2 3" xfId="2970"/>
    <cellStyle name="Standard 3 7 2 3 2 3 2" xfId="8193"/>
    <cellStyle name="Standard 3 7 2 3 2 3 2 2" xfId="16761"/>
    <cellStyle name="Standard 3 7 2 3 2 3 2 2 2" xfId="33602"/>
    <cellStyle name="Standard 3 7 2 3 2 3 2 3" xfId="25311"/>
    <cellStyle name="Standard 3 7 2 3 2 3 2 4" xfId="41893"/>
    <cellStyle name="Standard 3 7 2 3 2 3 2 5" xfId="50443"/>
    <cellStyle name="Standard 3 7 2 3 2 3 3" xfId="11540"/>
    <cellStyle name="Standard 3 7 2 3 2 3 3 2" xfId="28381"/>
    <cellStyle name="Standard 3 7 2 3 2 3 4" xfId="20090"/>
    <cellStyle name="Standard 3 7 2 3 2 3 5" xfId="36672"/>
    <cellStyle name="Standard 3 7 2 3 2 3 6" xfId="45222"/>
    <cellStyle name="Standard 3 7 2 3 2 4" xfId="8190"/>
    <cellStyle name="Standard 3 7 2 3 2 4 2" xfId="16758"/>
    <cellStyle name="Standard 3 7 2 3 2 4 2 2" xfId="33599"/>
    <cellStyle name="Standard 3 7 2 3 2 4 3" xfId="25308"/>
    <cellStyle name="Standard 3 7 2 3 2 4 4" xfId="41890"/>
    <cellStyle name="Standard 3 7 2 3 2 4 5" xfId="50440"/>
    <cellStyle name="Standard 3 7 2 3 2 5" xfId="9468"/>
    <cellStyle name="Standard 3 7 2 3 2 5 2" xfId="26309"/>
    <cellStyle name="Standard 3 7 2 3 2 6" xfId="18018"/>
    <cellStyle name="Standard 3 7 2 3 2 7" xfId="34600"/>
    <cellStyle name="Standard 3 7 2 3 2 8" xfId="43150"/>
    <cellStyle name="Standard 3 7 2 3 3" xfId="1415"/>
    <cellStyle name="Standard 3 7 2 3 3 2" xfId="3488"/>
    <cellStyle name="Standard 3 7 2 3 3 2 2" xfId="8195"/>
    <cellStyle name="Standard 3 7 2 3 3 2 2 2" xfId="16763"/>
    <cellStyle name="Standard 3 7 2 3 3 2 2 2 2" xfId="33604"/>
    <cellStyle name="Standard 3 7 2 3 3 2 2 3" xfId="25313"/>
    <cellStyle name="Standard 3 7 2 3 3 2 2 4" xfId="41895"/>
    <cellStyle name="Standard 3 7 2 3 3 2 2 5" xfId="50445"/>
    <cellStyle name="Standard 3 7 2 3 3 2 3" xfId="12058"/>
    <cellStyle name="Standard 3 7 2 3 3 2 3 2" xfId="28899"/>
    <cellStyle name="Standard 3 7 2 3 3 2 4" xfId="20608"/>
    <cellStyle name="Standard 3 7 2 3 3 2 5" xfId="37190"/>
    <cellStyle name="Standard 3 7 2 3 3 2 6" xfId="45740"/>
    <cellStyle name="Standard 3 7 2 3 3 3" xfId="8194"/>
    <cellStyle name="Standard 3 7 2 3 3 3 2" xfId="16762"/>
    <cellStyle name="Standard 3 7 2 3 3 3 2 2" xfId="33603"/>
    <cellStyle name="Standard 3 7 2 3 3 3 3" xfId="25312"/>
    <cellStyle name="Standard 3 7 2 3 3 3 4" xfId="41894"/>
    <cellStyle name="Standard 3 7 2 3 3 3 5" xfId="50444"/>
    <cellStyle name="Standard 3 7 2 3 3 4" xfId="9986"/>
    <cellStyle name="Standard 3 7 2 3 3 4 2" xfId="26827"/>
    <cellStyle name="Standard 3 7 2 3 3 5" xfId="18536"/>
    <cellStyle name="Standard 3 7 2 3 3 6" xfId="35118"/>
    <cellStyle name="Standard 3 7 2 3 3 7" xfId="43668"/>
    <cellStyle name="Standard 3 7 2 3 4" xfId="2452"/>
    <cellStyle name="Standard 3 7 2 3 4 2" xfId="8196"/>
    <cellStyle name="Standard 3 7 2 3 4 2 2" xfId="16764"/>
    <cellStyle name="Standard 3 7 2 3 4 2 2 2" xfId="33605"/>
    <cellStyle name="Standard 3 7 2 3 4 2 3" xfId="25314"/>
    <cellStyle name="Standard 3 7 2 3 4 2 4" xfId="41896"/>
    <cellStyle name="Standard 3 7 2 3 4 2 5" xfId="50446"/>
    <cellStyle name="Standard 3 7 2 3 4 3" xfId="11022"/>
    <cellStyle name="Standard 3 7 2 3 4 3 2" xfId="27863"/>
    <cellStyle name="Standard 3 7 2 3 4 4" xfId="19572"/>
    <cellStyle name="Standard 3 7 2 3 4 5" xfId="36154"/>
    <cellStyle name="Standard 3 7 2 3 4 6" xfId="44704"/>
    <cellStyle name="Standard 3 7 2 3 5" xfId="8189"/>
    <cellStyle name="Standard 3 7 2 3 5 2" xfId="16757"/>
    <cellStyle name="Standard 3 7 2 3 5 2 2" xfId="33598"/>
    <cellStyle name="Standard 3 7 2 3 5 3" xfId="25307"/>
    <cellStyle name="Standard 3 7 2 3 5 4" xfId="41889"/>
    <cellStyle name="Standard 3 7 2 3 5 5" xfId="50439"/>
    <cellStyle name="Standard 3 7 2 3 6" xfId="8950"/>
    <cellStyle name="Standard 3 7 2 3 6 2" xfId="25792"/>
    <cellStyle name="Standard 3 7 2 3 7" xfId="17500"/>
    <cellStyle name="Standard 3 7 2 3 8" xfId="34082"/>
    <cellStyle name="Standard 3 7 2 3 9" xfId="42632"/>
    <cellStyle name="Standard 3 7 2 4" xfId="638"/>
    <cellStyle name="Standard 3 7 2 4 2" xfId="1674"/>
    <cellStyle name="Standard 3 7 2 4 2 2" xfId="3747"/>
    <cellStyle name="Standard 3 7 2 4 2 2 2" xfId="8199"/>
    <cellStyle name="Standard 3 7 2 4 2 2 2 2" xfId="16767"/>
    <cellStyle name="Standard 3 7 2 4 2 2 2 2 2" xfId="33608"/>
    <cellStyle name="Standard 3 7 2 4 2 2 2 3" xfId="25317"/>
    <cellStyle name="Standard 3 7 2 4 2 2 2 4" xfId="41899"/>
    <cellStyle name="Standard 3 7 2 4 2 2 2 5" xfId="50449"/>
    <cellStyle name="Standard 3 7 2 4 2 2 3" xfId="12317"/>
    <cellStyle name="Standard 3 7 2 4 2 2 3 2" xfId="29158"/>
    <cellStyle name="Standard 3 7 2 4 2 2 4" xfId="20867"/>
    <cellStyle name="Standard 3 7 2 4 2 2 5" xfId="37449"/>
    <cellStyle name="Standard 3 7 2 4 2 2 6" xfId="45999"/>
    <cellStyle name="Standard 3 7 2 4 2 3" xfId="8198"/>
    <cellStyle name="Standard 3 7 2 4 2 3 2" xfId="16766"/>
    <cellStyle name="Standard 3 7 2 4 2 3 2 2" xfId="33607"/>
    <cellStyle name="Standard 3 7 2 4 2 3 3" xfId="25316"/>
    <cellStyle name="Standard 3 7 2 4 2 3 4" xfId="41898"/>
    <cellStyle name="Standard 3 7 2 4 2 3 5" xfId="50448"/>
    <cellStyle name="Standard 3 7 2 4 2 4" xfId="10245"/>
    <cellStyle name="Standard 3 7 2 4 2 4 2" xfId="27086"/>
    <cellStyle name="Standard 3 7 2 4 2 5" xfId="18795"/>
    <cellStyle name="Standard 3 7 2 4 2 6" xfId="35377"/>
    <cellStyle name="Standard 3 7 2 4 2 7" xfId="43927"/>
    <cellStyle name="Standard 3 7 2 4 3" xfId="2711"/>
    <cellStyle name="Standard 3 7 2 4 3 2" xfId="8200"/>
    <cellStyle name="Standard 3 7 2 4 3 2 2" xfId="16768"/>
    <cellStyle name="Standard 3 7 2 4 3 2 2 2" xfId="33609"/>
    <cellStyle name="Standard 3 7 2 4 3 2 3" xfId="25318"/>
    <cellStyle name="Standard 3 7 2 4 3 2 4" xfId="41900"/>
    <cellStyle name="Standard 3 7 2 4 3 2 5" xfId="50450"/>
    <cellStyle name="Standard 3 7 2 4 3 3" xfId="11281"/>
    <cellStyle name="Standard 3 7 2 4 3 3 2" xfId="28122"/>
    <cellStyle name="Standard 3 7 2 4 3 4" xfId="19831"/>
    <cellStyle name="Standard 3 7 2 4 3 5" xfId="36413"/>
    <cellStyle name="Standard 3 7 2 4 3 6" xfId="44963"/>
    <cellStyle name="Standard 3 7 2 4 4" xfId="8197"/>
    <cellStyle name="Standard 3 7 2 4 4 2" xfId="16765"/>
    <cellStyle name="Standard 3 7 2 4 4 2 2" xfId="33606"/>
    <cellStyle name="Standard 3 7 2 4 4 3" xfId="25315"/>
    <cellStyle name="Standard 3 7 2 4 4 4" xfId="41897"/>
    <cellStyle name="Standard 3 7 2 4 4 5" xfId="50447"/>
    <cellStyle name="Standard 3 7 2 4 5" xfId="9209"/>
    <cellStyle name="Standard 3 7 2 4 5 2" xfId="26050"/>
    <cellStyle name="Standard 3 7 2 4 6" xfId="17759"/>
    <cellStyle name="Standard 3 7 2 4 7" xfId="34341"/>
    <cellStyle name="Standard 3 7 2 4 8" xfId="42891"/>
    <cellStyle name="Standard 3 7 2 5" xfId="1156"/>
    <cellStyle name="Standard 3 7 2 5 2" xfId="3229"/>
    <cellStyle name="Standard 3 7 2 5 2 2" xfId="8202"/>
    <cellStyle name="Standard 3 7 2 5 2 2 2" xfId="16770"/>
    <cellStyle name="Standard 3 7 2 5 2 2 2 2" xfId="33611"/>
    <cellStyle name="Standard 3 7 2 5 2 2 3" xfId="25320"/>
    <cellStyle name="Standard 3 7 2 5 2 2 4" xfId="41902"/>
    <cellStyle name="Standard 3 7 2 5 2 2 5" xfId="50452"/>
    <cellStyle name="Standard 3 7 2 5 2 3" xfId="11799"/>
    <cellStyle name="Standard 3 7 2 5 2 3 2" xfId="28640"/>
    <cellStyle name="Standard 3 7 2 5 2 4" xfId="20349"/>
    <cellStyle name="Standard 3 7 2 5 2 5" xfId="36931"/>
    <cellStyle name="Standard 3 7 2 5 2 6" xfId="45481"/>
    <cellStyle name="Standard 3 7 2 5 3" xfId="8201"/>
    <cellStyle name="Standard 3 7 2 5 3 2" xfId="16769"/>
    <cellStyle name="Standard 3 7 2 5 3 2 2" xfId="33610"/>
    <cellStyle name="Standard 3 7 2 5 3 3" xfId="25319"/>
    <cellStyle name="Standard 3 7 2 5 3 4" xfId="41901"/>
    <cellStyle name="Standard 3 7 2 5 3 5" xfId="50451"/>
    <cellStyle name="Standard 3 7 2 5 4" xfId="9727"/>
    <cellStyle name="Standard 3 7 2 5 4 2" xfId="26568"/>
    <cellStyle name="Standard 3 7 2 5 5" xfId="18277"/>
    <cellStyle name="Standard 3 7 2 5 6" xfId="34859"/>
    <cellStyle name="Standard 3 7 2 5 7" xfId="43409"/>
    <cellStyle name="Standard 3 7 2 6" xfId="2193"/>
    <cellStyle name="Standard 3 7 2 6 2" xfId="8203"/>
    <cellStyle name="Standard 3 7 2 6 2 2" xfId="16771"/>
    <cellStyle name="Standard 3 7 2 6 2 2 2" xfId="33612"/>
    <cellStyle name="Standard 3 7 2 6 2 3" xfId="25321"/>
    <cellStyle name="Standard 3 7 2 6 2 4" xfId="41903"/>
    <cellStyle name="Standard 3 7 2 6 2 5" xfId="50453"/>
    <cellStyle name="Standard 3 7 2 6 3" xfId="10763"/>
    <cellStyle name="Standard 3 7 2 6 3 2" xfId="27604"/>
    <cellStyle name="Standard 3 7 2 6 4" xfId="19313"/>
    <cellStyle name="Standard 3 7 2 6 5" xfId="35895"/>
    <cellStyle name="Standard 3 7 2 6 6" xfId="44445"/>
    <cellStyle name="Standard 3 7 2 7" xfId="8172"/>
    <cellStyle name="Standard 3 7 2 7 2" xfId="16740"/>
    <cellStyle name="Standard 3 7 2 7 2 2" xfId="33581"/>
    <cellStyle name="Standard 3 7 2 7 3" xfId="25290"/>
    <cellStyle name="Standard 3 7 2 7 4" xfId="41872"/>
    <cellStyle name="Standard 3 7 2 7 5" xfId="50422"/>
    <cellStyle name="Standard 3 7 2 8" xfId="8431"/>
    <cellStyle name="Standard 3 7 2 8 2" xfId="16982"/>
    <cellStyle name="Standard 3 7 2 8 3" xfId="25532"/>
    <cellStyle name="Standard 3 7 2 8 4" xfId="42114"/>
    <cellStyle name="Standard 3 7 2 8 5" xfId="50664"/>
    <cellStyle name="Standard 3 7 2 9" xfId="8691"/>
    <cellStyle name="Standard 3 7 3" xfId="179"/>
    <cellStyle name="Standard 3 7 3 10" xfId="33887"/>
    <cellStyle name="Standard 3 7 3 11" xfId="42437"/>
    <cellStyle name="Standard 3 7 3 2" xfId="443"/>
    <cellStyle name="Standard 3 7 3 2 2" xfId="961"/>
    <cellStyle name="Standard 3 7 3 2 2 2" xfId="1997"/>
    <cellStyle name="Standard 3 7 3 2 2 2 2" xfId="4070"/>
    <cellStyle name="Standard 3 7 3 2 2 2 2 2" xfId="8208"/>
    <cellStyle name="Standard 3 7 3 2 2 2 2 2 2" xfId="16776"/>
    <cellStyle name="Standard 3 7 3 2 2 2 2 2 2 2" xfId="33617"/>
    <cellStyle name="Standard 3 7 3 2 2 2 2 2 3" xfId="25326"/>
    <cellStyle name="Standard 3 7 3 2 2 2 2 2 4" xfId="41908"/>
    <cellStyle name="Standard 3 7 3 2 2 2 2 2 5" xfId="50458"/>
    <cellStyle name="Standard 3 7 3 2 2 2 2 3" xfId="12640"/>
    <cellStyle name="Standard 3 7 3 2 2 2 2 3 2" xfId="29481"/>
    <cellStyle name="Standard 3 7 3 2 2 2 2 4" xfId="21190"/>
    <cellStyle name="Standard 3 7 3 2 2 2 2 5" xfId="37772"/>
    <cellStyle name="Standard 3 7 3 2 2 2 2 6" xfId="46322"/>
    <cellStyle name="Standard 3 7 3 2 2 2 3" xfId="8207"/>
    <cellStyle name="Standard 3 7 3 2 2 2 3 2" xfId="16775"/>
    <cellStyle name="Standard 3 7 3 2 2 2 3 2 2" xfId="33616"/>
    <cellStyle name="Standard 3 7 3 2 2 2 3 3" xfId="25325"/>
    <cellStyle name="Standard 3 7 3 2 2 2 3 4" xfId="41907"/>
    <cellStyle name="Standard 3 7 3 2 2 2 3 5" xfId="50457"/>
    <cellStyle name="Standard 3 7 3 2 2 2 4" xfId="10568"/>
    <cellStyle name="Standard 3 7 3 2 2 2 4 2" xfId="27409"/>
    <cellStyle name="Standard 3 7 3 2 2 2 5" xfId="19118"/>
    <cellStyle name="Standard 3 7 3 2 2 2 6" xfId="35700"/>
    <cellStyle name="Standard 3 7 3 2 2 2 7" xfId="44250"/>
    <cellStyle name="Standard 3 7 3 2 2 3" xfId="3034"/>
    <cellStyle name="Standard 3 7 3 2 2 3 2" xfId="8209"/>
    <cellStyle name="Standard 3 7 3 2 2 3 2 2" xfId="16777"/>
    <cellStyle name="Standard 3 7 3 2 2 3 2 2 2" xfId="33618"/>
    <cellStyle name="Standard 3 7 3 2 2 3 2 3" xfId="25327"/>
    <cellStyle name="Standard 3 7 3 2 2 3 2 4" xfId="41909"/>
    <cellStyle name="Standard 3 7 3 2 2 3 2 5" xfId="50459"/>
    <cellStyle name="Standard 3 7 3 2 2 3 3" xfId="11604"/>
    <cellStyle name="Standard 3 7 3 2 2 3 3 2" xfId="28445"/>
    <cellStyle name="Standard 3 7 3 2 2 3 4" xfId="20154"/>
    <cellStyle name="Standard 3 7 3 2 2 3 5" xfId="36736"/>
    <cellStyle name="Standard 3 7 3 2 2 3 6" xfId="45286"/>
    <cellStyle name="Standard 3 7 3 2 2 4" xfId="8206"/>
    <cellStyle name="Standard 3 7 3 2 2 4 2" xfId="16774"/>
    <cellStyle name="Standard 3 7 3 2 2 4 2 2" xfId="33615"/>
    <cellStyle name="Standard 3 7 3 2 2 4 3" xfId="25324"/>
    <cellStyle name="Standard 3 7 3 2 2 4 4" xfId="41906"/>
    <cellStyle name="Standard 3 7 3 2 2 4 5" xfId="50456"/>
    <cellStyle name="Standard 3 7 3 2 2 5" xfId="9532"/>
    <cellStyle name="Standard 3 7 3 2 2 5 2" xfId="26373"/>
    <cellStyle name="Standard 3 7 3 2 2 6" xfId="18082"/>
    <cellStyle name="Standard 3 7 3 2 2 7" xfId="34664"/>
    <cellStyle name="Standard 3 7 3 2 2 8" xfId="43214"/>
    <cellStyle name="Standard 3 7 3 2 3" xfId="1479"/>
    <cellStyle name="Standard 3 7 3 2 3 2" xfId="3552"/>
    <cellStyle name="Standard 3 7 3 2 3 2 2" xfId="8211"/>
    <cellStyle name="Standard 3 7 3 2 3 2 2 2" xfId="16779"/>
    <cellStyle name="Standard 3 7 3 2 3 2 2 2 2" xfId="33620"/>
    <cellStyle name="Standard 3 7 3 2 3 2 2 3" xfId="25329"/>
    <cellStyle name="Standard 3 7 3 2 3 2 2 4" xfId="41911"/>
    <cellStyle name="Standard 3 7 3 2 3 2 2 5" xfId="50461"/>
    <cellStyle name="Standard 3 7 3 2 3 2 3" xfId="12122"/>
    <cellStyle name="Standard 3 7 3 2 3 2 3 2" xfId="28963"/>
    <cellStyle name="Standard 3 7 3 2 3 2 4" xfId="20672"/>
    <cellStyle name="Standard 3 7 3 2 3 2 5" xfId="37254"/>
    <cellStyle name="Standard 3 7 3 2 3 2 6" xfId="45804"/>
    <cellStyle name="Standard 3 7 3 2 3 3" xfId="8210"/>
    <cellStyle name="Standard 3 7 3 2 3 3 2" xfId="16778"/>
    <cellStyle name="Standard 3 7 3 2 3 3 2 2" xfId="33619"/>
    <cellStyle name="Standard 3 7 3 2 3 3 3" xfId="25328"/>
    <cellStyle name="Standard 3 7 3 2 3 3 4" xfId="41910"/>
    <cellStyle name="Standard 3 7 3 2 3 3 5" xfId="50460"/>
    <cellStyle name="Standard 3 7 3 2 3 4" xfId="10050"/>
    <cellStyle name="Standard 3 7 3 2 3 4 2" xfId="26891"/>
    <cellStyle name="Standard 3 7 3 2 3 5" xfId="18600"/>
    <cellStyle name="Standard 3 7 3 2 3 6" xfId="35182"/>
    <cellStyle name="Standard 3 7 3 2 3 7" xfId="43732"/>
    <cellStyle name="Standard 3 7 3 2 4" xfId="2516"/>
    <cellStyle name="Standard 3 7 3 2 4 2" xfId="8212"/>
    <cellStyle name="Standard 3 7 3 2 4 2 2" xfId="16780"/>
    <cellStyle name="Standard 3 7 3 2 4 2 2 2" xfId="33621"/>
    <cellStyle name="Standard 3 7 3 2 4 2 3" xfId="25330"/>
    <cellStyle name="Standard 3 7 3 2 4 2 4" xfId="41912"/>
    <cellStyle name="Standard 3 7 3 2 4 2 5" xfId="50462"/>
    <cellStyle name="Standard 3 7 3 2 4 3" xfId="11086"/>
    <cellStyle name="Standard 3 7 3 2 4 3 2" xfId="27927"/>
    <cellStyle name="Standard 3 7 3 2 4 4" xfId="19636"/>
    <cellStyle name="Standard 3 7 3 2 4 5" xfId="36218"/>
    <cellStyle name="Standard 3 7 3 2 4 6" xfId="44768"/>
    <cellStyle name="Standard 3 7 3 2 5" xfId="8205"/>
    <cellStyle name="Standard 3 7 3 2 5 2" xfId="16773"/>
    <cellStyle name="Standard 3 7 3 2 5 2 2" xfId="33614"/>
    <cellStyle name="Standard 3 7 3 2 5 3" xfId="25323"/>
    <cellStyle name="Standard 3 7 3 2 5 4" xfId="41905"/>
    <cellStyle name="Standard 3 7 3 2 5 5" xfId="50455"/>
    <cellStyle name="Standard 3 7 3 2 6" xfId="9014"/>
    <cellStyle name="Standard 3 7 3 2 6 2" xfId="25856"/>
    <cellStyle name="Standard 3 7 3 2 7" xfId="17564"/>
    <cellStyle name="Standard 3 7 3 2 8" xfId="34146"/>
    <cellStyle name="Standard 3 7 3 2 9" xfId="42696"/>
    <cellStyle name="Standard 3 7 3 3" xfId="702"/>
    <cellStyle name="Standard 3 7 3 3 2" xfId="1738"/>
    <cellStyle name="Standard 3 7 3 3 2 2" xfId="3811"/>
    <cellStyle name="Standard 3 7 3 3 2 2 2" xfId="8215"/>
    <cellStyle name="Standard 3 7 3 3 2 2 2 2" xfId="16783"/>
    <cellStyle name="Standard 3 7 3 3 2 2 2 2 2" xfId="33624"/>
    <cellStyle name="Standard 3 7 3 3 2 2 2 3" xfId="25333"/>
    <cellStyle name="Standard 3 7 3 3 2 2 2 4" xfId="41915"/>
    <cellStyle name="Standard 3 7 3 3 2 2 2 5" xfId="50465"/>
    <cellStyle name="Standard 3 7 3 3 2 2 3" xfId="12381"/>
    <cellStyle name="Standard 3 7 3 3 2 2 3 2" xfId="29222"/>
    <cellStyle name="Standard 3 7 3 3 2 2 4" xfId="20931"/>
    <cellStyle name="Standard 3 7 3 3 2 2 5" xfId="37513"/>
    <cellStyle name="Standard 3 7 3 3 2 2 6" xfId="46063"/>
    <cellStyle name="Standard 3 7 3 3 2 3" xfId="8214"/>
    <cellStyle name="Standard 3 7 3 3 2 3 2" xfId="16782"/>
    <cellStyle name="Standard 3 7 3 3 2 3 2 2" xfId="33623"/>
    <cellStyle name="Standard 3 7 3 3 2 3 3" xfId="25332"/>
    <cellStyle name="Standard 3 7 3 3 2 3 4" xfId="41914"/>
    <cellStyle name="Standard 3 7 3 3 2 3 5" xfId="50464"/>
    <cellStyle name="Standard 3 7 3 3 2 4" xfId="10309"/>
    <cellStyle name="Standard 3 7 3 3 2 4 2" xfId="27150"/>
    <cellStyle name="Standard 3 7 3 3 2 5" xfId="18859"/>
    <cellStyle name="Standard 3 7 3 3 2 6" xfId="35441"/>
    <cellStyle name="Standard 3 7 3 3 2 7" xfId="43991"/>
    <cellStyle name="Standard 3 7 3 3 3" xfId="2775"/>
    <cellStyle name="Standard 3 7 3 3 3 2" xfId="8216"/>
    <cellStyle name="Standard 3 7 3 3 3 2 2" xfId="16784"/>
    <cellStyle name="Standard 3 7 3 3 3 2 2 2" xfId="33625"/>
    <cellStyle name="Standard 3 7 3 3 3 2 3" xfId="25334"/>
    <cellStyle name="Standard 3 7 3 3 3 2 4" xfId="41916"/>
    <cellStyle name="Standard 3 7 3 3 3 2 5" xfId="50466"/>
    <cellStyle name="Standard 3 7 3 3 3 3" xfId="11345"/>
    <cellStyle name="Standard 3 7 3 3 3 3 2" xfId="28186"/>
    <cellStyle name="Standard 3 7 3 3 3 4" xfId="19895"/>
    <cellStyle name="Standard 3 7 3 3 3 5" xfId="36477"/>
    <cellStyle name="Standard 3 7 3 3 3 6" xfId="45027"/>
    <cellStyle name="Standard 3 7 3 3 4" xfId="8213"/>
    <cellStyle name="Standard 3 7 3 3 4 2" xfId="16781"/>
    <cellStyle name="Standard 3 7 3 3 4 2 2" xfId="33622"/>
    <cellStyle name="Standard 3 7 3 3 4 3" xfId="25331"/>
    <cellStyle name="Standard 3 7 3 3 4 4" xfId="41913"/>
    <cellStyle name="Standard 3 7 3 3 4 5" xfId="50463"/>
    <cellStyle name="Standard 3 7 3 3 5" xfId="9273"/>
    <cellStyle name="Standard 3 7 3 3 5 2" xfId="26114"/>
    <cellStyle name="Standard 3 7 3 3 6" xfId="17823"/>
    <cellStyle name="Standard 3 7 3 3 7" xfId="34405"/>
    <cellStyle name="Standard 3 7 3 3 8" xfId="42955"/>
    <cellStyle name="Standard 3 7 3 4" xfId="1220"/>
    <cellStyle name="Standard 3 7 3 4 2" xfId="3293"/>
    <cellStyle name="Standard 3 7 3 4 2 2" xfId="8218"/>
    <cellStyle name="Standard 3 7 3 4 2 2 2" xfId="16786"/>
    <cellStyle name="Standard 3 7 3 4 2 2 2 2" xfId="33627"/>
    <cellStyle name="Standard 3 7 3 4 2 2 3" xfId="25336"/>
    <cellStyle name="Standard 3 7 3 4 2 2 4" xfId="41918"/>
    <cellStyle name="Standard 3 7 3 4 2 2 5" xfId="50468"/>
    <cellStyle name="Standard 3 7 3 4 2 3" xfId="11863"/>
    <cellStyle name="Standard 3 7 3 4 2 3 2" xfId="28704"/>
    <cellStyle name="Standard 3 7 3 4 2 4" xfId="20413"/>
    <cellStyle name="Standard 3 7 3 4 2 5" xfId="36995"/>
    <cellStyle name="Standard 3 7 3 4 2 6" xfId="45545"/>
    <cellStyle name="Standard 3 7 3 4 3" xfId="8217"/>
    <cellStyle name="Standard 3 7 3 4 3 2" xfId="16785"/>
    <cellStyle name="Standard 3 7 3 4 3 2 2" xfId="33626"/>
    <cellStyle name="Standard 3 7 3 4 3 3" xfId="25335"/>
    <cellStyle name="Standard 3 7 3 4 3 4" xfId="41917"/>
    <cellStyle name="Standard 3 7 3 4 3 5" xfId="50467"/>
    <cellStyle name="Standard 3 7 3 4 4" xfId="9791"/>
    <cellStyle name="Standard 3 7 3 4 4 2" xfId="26632"/>
    <cellStyle name="Standard 3 7 3 4 5" xfId="18341"/>
    <cellStyle name="Standard 3 7 3 4 6" xfId="34923"/>
    <cellStyle name="Standard 3 7 3 4 7" xfId="43473"/>
    <cellStyle name="Standard 3 7 3 5" xfId="2257"/>
    <cellStyle name="Standard 3 7 3 5 2" xfId="8219"/>
    <cellStyle name="Standard 3 7 3 5 2 2" xfId="16787"/>
    <cellStyle name="Standard 3 7 3 5 2 2 2" xfId="33628"/>
    <cellStyle name="Standard 3 7 3 5 2 3" xfId="25337"/>
    <cellStyle name="Standard 3 7 3 5 2 4" xfId="41919"/>
    <cellStyle name="Standard 3 7 3 5 2 5" xfId="50469"/>
    <cellStyle name="Standard 3 7 3 5 3" xfId="10827"/>
    <cellStyle name="Standard 3 7 3 5 3 2" xfId="27668"/>
    <cellStyle name="Standard 3 7 3 5 4" xfId="19377"/>
    <cellStyle name="Standard 3 7 3 5 5" xfId="35959"/>
    <cellStyle name="Standard 3 7 3 5 6" xfId="44509"/>
    <cellStyle name="Standard 3 7 3 6" xfId="8204"/>
    <cellStyle name="Standard 3 7 3 6 2" xfId="16772"/>
    <cellStyle name="Standard 3 7 3 6 2 2" xfId="33613"/>
    <cellStyle name="Standard 3 7 3 6 3" xfId="25322"/>
    <cellStyle name="Standard 3 7 3 6 4" xfId="41904"/>
    <cellStyle name="Standard 3 7 3 6 5" xfId="50454"/>
    <cellStyle name="Standard 3 7 3 7" xfId="8495"/>
    <cellStyle name="Standard 3 7 3 7 2" xfId="17046"/>
    <cellStyle name="Standard 3 7 3 7 3" xfId="25596"/>
    <cellStyle name="Standard 3 7 3 7 4" xfId="42178"/>
    <cellStyle name="Standard 3 7 3 7 5" xfId="50728"/>
    <cellStyle name="Standard 3 7 3 8" xfId="8755"/>
    <cellStyle name="Standard 3 7 3 9" xfId="17305"/>
    <cellStyle name="Standard 3 7 4" xfId="315"/>
    <cellStyle name="Standard 3 7 4 2" xfId="833"/>
    <cellStyle name="Standard 3 7 4 2 2" xfId="1869"/>
    <cellStyle name="Standard 3 7 4 2 2 2" xfId="3942"/>
    <cellStyle name="Standard 3 7 4 2 2 2 2" xfId="8223"/>
    <cellStyle name="Standard 3 7 4 2 2 2 2 2" xfId="16791"/>
    <cellStyle name="Standard 3 7 4 2 2 2 2 2 2" xfId="33632"/>
    <cellStyle name="Standard 3 7 4 2 2 2 2 3" xfId="25341"/>
    <cellStyle name="Standard 3 7 4 2 2 2 2 4" xfId="41923"/>
    <cellStyle name="Standard 3 7 4 2 2 2 2 5" xfId="50473"/>
    <cellStyle name="Standard 3 7 4 2 2 2 3" xfId="12512"/>
    <cellStyle name="Standard 3 7 4 2 2 2 3 2" xfId="29353"/>
    <cellStyle name="Standard 3 7 4 2 2 2 4" xfId="21062"/>
    <cellStyle name="Standard 3 7 4 2 2 2 5" xfId="37644"/>
    <cellStyle name="Standard 3 7 4 2 2 2 6" xfId="46194"/>
    <cellStyle name="Standard 3 7 4 2 2 3" xfId="8222"/>
    <cellStyle name="Standard 3 7 4 2 2 3 2" xfId="16790"/>
    <cellStyle name="Standard 3 7 4 2 2 3 2 2" xfId="33631"/>
    <cellStyle name="Standard 3 7 4 2 2 3 3" xfId="25340"/>
    <cellStyle name="Standard 3 7 4 2 2 3 4" xfId="41922"/>
    <cellStyle name="Standard 3 7 4 2 2 3 5" xfId="50472"/>
    <cellStyle name="Standard 3 7 4 2 2 4" xfId="10440"/>
    <cellStyle name="Standard 3 7 4 2 2 4 2" xfId="27281"/>
    <cellStyle name="Standard 3 7 4 2 2 5" xfId="18990"/>
    <cellStyle name="Standard 3 7 4 2 2 6" xfId="35572"/>
    <cellStyle name="Standard 3 7 4 2 2 7" xfId="44122"/>
    <cellStyle name="Standard 3 7 4 2 3" xfId="2906"/>
    <cellStyle name="Standard 3 7 4 2 3 2" xfId="8224"/>
    <cellStyle name="Standard 3 7 4 2 3 2 2" xfId="16792"/>
    <cellStyle name="Standard 3 7 4 2 3 2 2 2" xfId="33633"/>
    <cellStyle name="Standard 3 7 4 2 3 2 3" xfId="25342"/>
    <cellStyle name="Standard 3 7 4 2 3 2 4" xfId="41924"/>
    <cellStyle name="Standard 3 7 4 2 3 2 5" xfId="50474"/>
    <cellStyle name="Standard 3 7 4 2 3 3" xfId="11476"/>
    <cellStyle name="Standard 3 7 4 2 3 3 2" xfId="28317"/>
    <cellStyle name="Standard 3 7 4 2 3 4" xfId="20026"/>
    <cellStyle name="Standard 3 7 4 2 3 5" xfId="36608"/>
    <cellStyle name="Standard 3 7 4 2 3 6" xfId="45158"/>
    <cellStyle name="Standard 3 7 4 2 4" xfId="8221"/>
    <cellStyle name="Standard 3 7 4 2 4 2" xfId="16789"/>
    <cellStyle name="Standard 3 7 4 2 4 2 2" xfId="33630"/>
    <cellStyle name="Standard 3 7 4 2 4 3" xfId="25339"/>
    <cellStyle name="Standard 3 7 4 2 4 4" xfId="41921"/>
    <cellStyle name="Standard 3 7 4 2 4 5" xfId="50471"/>
    <cellStyle name="Standard 3 7 4 2 5" xfId="9404"/>
    <cellStyle name="Standard 3 7 4 2 5 2" xfId="26245"/>
    <cellStyle name="Standard 3 7 4 2 6" xfId="17954"/>
    <cellStyle name="Standard 3 7 4 2 7" xfId="34536"/>
    <cellStyle name="Standard 3 7 4 2 8" xfId="43086"/>
    <cellStyle name="Standard 3 7 4 3" xfId="1351"/>
    <cellStyle name="Standard 3 7 4 3 2" xfId="3424"/>
    <cellStyle name="Standard 3 7 4 3 2 2" xfId="8226"/>
    <cellStyle name="Standard 3 7 4 3 2 2 2" xfId="16794"/>
    <cellStyle name="Standard 3 7 4 3 2 2 2 2" xfId="33635"/>
    <cellStyle name="Standard 3 7 4 3 2 2 3" xfId="25344"/>
    <cellStyle name="Standard 3 7 4 3 2 2 4" xfId="41926"/>
    <cellStyle name="Standard 3 7 4 3 2 2 5" xfId="50476"/>
    <cellStyle name="Standard 3 7 4 3 2 3" xfId="11994"/>
    <cellStyle name="Standard 3 7 4 3 2 3 2" xfId="28835"/>
    <cellStyle name="Standard 3 7 4 3 2 4" xfId="20544"/>
    <cellStyle name="Standard 3 7 4 3 2 5" xfId="37126"/>
    <cellStyle name="Standard 3 7 4 3 2 6" xfId="45676"/>
    <cellStyle name="Standard 3 7 4 3 3" xfId="8225"/>
    <cellStyle name="Standard 3 7 4 3 3 2" xfId="16793"/>
    <cellStyle name="Standard 3 7 4 3 3 2 2" xfId="33634"/>
    <cellStyle name="Standard 3 7 4 3 3 3" xfId="25343"/>
    <cellStyle name="Standard 3 7 4 3 3 4" xfId="41925"/>
    <cellStyle name="Standard 3 7 4 3 3 5" xfId="50475"/>
    <cellStyle name="Standard 3 7 4 3 4" xfId="9922"/>
    <cellStyle name="Standard 3 7 4 3 4 2" xfId="26763"/>
    <cellStyle name="Standard 3 7 4 3 5" xfId="18472"/>
    <cellStyle name="Standard 3 7 4 3 6" xfId="35054"/>
    <cellStyle name="Standard 3 7 4 3 7" xfId="43604"/>
    <cellStyle name="Standard 3 7 4 4" xfId="2388"/>
    <cellStyle name="Standard 3 7 4 4 2" xfId="8227"/>
    <cellStyle name="Standard 3 7 4 4 2 2" xfId="16795"/>
    <cellStyle name="Standard 3 7 4 4 2 2 2" xfId="33636"/>
    <cellStyle name="Standard 3 7 4 4 2 3" xfId="25345"/>
    <cellStyle name="Standard 3 7 4 4 2 4" xfId="41927"/>
    <cellStyle name="Standard 3 7 4 4 2 5" xfId="50477"/>
    <cellStyle name="Standard 3 7 4 4 3" xfId="10958"/>
    <cellStyle name="Standard 3 7 4 4 3 2" xfId="27799"/>
    <cellStyle name="Standard 3 7 4 4 4" xfId="19508"/>
    <cellStyle name="Standard 3 7 4 4 5" xfId="36090"/>
    <cellStyle name="Standard 3 7 4 4 6" xfId="44640"/>
    <cellStyle name="Standard 3 7 4 5" xfId="8220"/>
    <cellStyle name="Standard 3 7 4 5 2" xfId="16788"/>
    <cellStyle name="Standard 3 7 4 5 2 2" xfId="33629"/>
    <cellStyle name="Standard 3 7 4 5 3" xfId="25338"/>
    <cellStyle name="Standard 3 7 4 5 4" xfId="41920"/>
    <cellStyle name="Standard 3 7 4 5 5" xfId="50470"/>
    <cellStyle name="Standard 3 7 4 6" xfId="8886"/>
    <cellStyle name="Standard 3 7 4 6 2" xfId="25728"/>
    <cellStyle name="Standard 3 7 4 7" xfId="17436"/>
    <cellStyle name="Standard 3 7 4 8" xfId="34018"/>
    <cellStyle name="Standard 3 7 4 9" xfId="42568"/>
    <cellStyle name="Standard 3 7 5" xfId="574"/>
    <cellStyle name="Standard 3 7 5 2" xfId="1610"/>
    <cellStyle name="Standard 3 7 5 2 2" xfId="3683"/>
    <cellStyle name="Standard 3 7 5 2 2 2" xfId="8230"/>
    <cellStyle name="Standard 3 7 5 2 2 2 2" xfId="16798"/>
    <cellStyle name="Standard 3 7 5 2 2 2 2 2" xfId="33639"/>
    <cellStyle name="Standard 3 7 5 2 2 2 3" xfId="25348"/>
    <cellStyle name="Standard 3 7 5 2 2 2 4" xfId="41930"/>
    <cellStyle name="Standard 3 7 5 2 2 2 5" xfId="50480"/>
    <cellStyle name="Standard 3 7 5 2 2 3" xfId="12253"/>
    <cellStyle name="Standard 3 7 5 2 2 3 2" xfId="29094"/>
    <cellStyle name="Standard 3 7 5 2 2 4" xfId="20803"/>
    <cellStyle name="Standard 3 7 5 2 2 5" xfId="37385"/>
    <cellStyle name="Standard 3 7 5 2 2 6" xfId="45935"/>
    <cellStyle name="Standard 3 7 5 2 3" xfId="8229"/>
    <cellStyle name="Standard 3 7 5 2 3 2" xfId="16797"/>
    <cellStyle name="Standard 3 7 5 2 3 2 2" xfId="33638"/>
    <cellStyle name="Standard 3 7 5 2 3 3" xfId="25347"/>
    <cellStyle name="Standard 3 7 5 2 3 4" xfId="41929"/>
    <cellStyle name="Standard 3 7 5 2 3 5" xfId="50479"/>
    <cellStyle name="Standard 3 7 5 2 4" xfId="10181"/>
    <cellStyle name="Standard 3 7 5 2 4 2" xfId="27022"/>
    <cellStyle name="Standard 3 7 5 2 5" xfId="18731"/>
    <cellStyle name="Standard 3 7 5 2 6" xfId="35313"/>
    <cellStyle name="Standard 3 7 5 2 7" xfId="43863"/>
    <cellStyle name="Standard 3 7 5 3" xfId="2647"/>
    <cellStyle name="Standard 3 7 5 3 2" xfId="8231"/>
    <cellStyle name="Standard 3 7 5 3 2 2" xfId="16799"/>
    <cellStyle name="Standard 3 7 5 3 2 2 2" xfId="33640"/>
    <cellStyle name="Standard 3 7 5 3 2 3" xfId="25349"/>
    <cellStyle name="Standard 3 7 5 3 2 4" xfId="41931"/>
    <cellStyle name="Standard 3 7 5 3 2 5" xfId="50481"/>
    <cellStyle name="Standard 3 7 5 3 3" xfId="11217"/>
    <cellStyle name="Standard 3 7 5 3 3 2" xfId="28058"/>
    <cellStyle name="Standard 3 7 5 3 4" xfId="19767"/>
    <cellStyle name="Standard 3 7 5 3 5" xfId="36349"/>
    <cellStyle name="Standard 3 7 5 3 6" xfId="44899"/>
    <cellStyle name="Standard 3 7 5 4" xfId="8228"/>
    <cellStyle name="Standard 3 7 5 4 2" xfId="16796"/>
    <cellStyle name="Standard 3 7 5 4 2 2" xfId="33637"/>
    <cellStyle name="Standard 3 7 5 4 3" xfId="25346"/>
    <cellStyle name="Standard 3 7 5 4 4" xfId="41928"/>
    <cellStyle name="Standard 3 7 5 4 5" xfId="50478"/>
    <cellStyle name="Standard 3 7 5 5" xfId="9145"/>
    <cellStyle name="Standard 3 7 5 5 2" xfId="25986"/>
    <cellStyle name="Standard 3 7 5 6" xfId="17695"/>
    <cellStyle name="Standard 3 7 5 7" xfId="34277"/>
    <cellStyle name="Standard 3 7 5 8" xfId="42827"/>
    <cellStyle name="Standard 3 7 6" xfId="1092"/>
    <cellStyle name="Standard 3 7 6 2" xfId="3165"/>
    <cellStyle name="Standard 3 7 6 2 2" xfId="8233"/>
    <cellStyle name="Standard 3 7 6 2 2 2" xfId="16801"/>
    <cellStyle name="Standard 3 7 6 2 2 2 2" xfId="33642"/>
    <cellStyle name="Standard 3 7 6 2 2 3" xfId="25351"/>
    <cellStyle name="Standard 3 7 6 2 2 4" xfId="41933"/>
    <cellStyle name="Standard 3 7 6 2 2 5" xfId="50483"/>
    <cellStyle name="Standard 3 7 6 2 3" xfId="11735"/>
    <cellStyle name="Standard 3 7 6 2 3 2" xfId="28576"/>
    <cellStyle name="Standard 3 7 6 2 4" xfId="20285"/>
    <cellStyle name="Standard 3 7 6 2 5" xfId="36867"/>
    <cellStyle name="Standard 3 7 6 2 6" xfId="45417"/>
    <cellStyle name="Standard 3 7 6 3" xfId="8232"/>
    <cellStyle name="Standard 3 7 6 3 2" xfId="16800"/>
    <cellStyle name="Standard 3 7 6 3 2 2" xfId="33641"/>
    <cellStyle name="Standard 3 7 6 3 3" xfId="25350"/>
    <cellStyle name="Standard 3 7 6 3 4" xfId="41932"/>
    <cellStyle name="Standard 3 7 6 3 5" xfId="50482"/>
    <cellStyle name="Standard 3 7 6 4" xfId="9663"/>
    <cellStyle name="Standard 3 7 6 4 2" xfId="26504"/>
    <cellStyle name="Standard 3 7 6 5" xfId="18213"/>
    <cellStyle name="Standard 3 7 6 6" xfId="34795"/>
    <cellStyle name="Standard 3 7 6 7" xfId="43345"/>
    <cellStyle name="Standard 3 7 7" xfId="2129"/>
    <cellStyle name="Standard 3 7 7 2" xfId="8234"/>
    <cellStyle name="Standard 3 7 7 2 2" xfId="16802"/>
    <cellStyle name="Standard 3 7 7 2 2 2" xfId="33643"/>
    <cellStyle name="Standard 3 7 7 2 3" xfId="25352"/>
    <cellStyle name="Standard 3 7 7 2 4" xfId="41934"/>
    <cellStyle name="Standard 3 7 7 2 5" xfId="50484"/>
    <cellStyle name="Standard 3 7 7 3" xfId="10699"/>
    <cellStyle name="Standard 3 7 7 3 2" xfId="27540"/>
    <cellStyle name="Standard 3 7 7 4" xfId="19249"/>
    <cellStyle name="Standard 3 7 7 5" xfId="35831"/>
    <cellStyle name="Standard 3 7 7 6" xfId="44381"/>
    <cellStyle name="Standard 3 7 8" xfId="8171"/>
    <cellStyle name="Standard 3 7 8 2" xfId="16739"/>
    <cellStyle name="Standard 3 7 8 2 2" xfId="33580"/>
    <cellStyle name="Standard 3 7 8 3" xfId="25289"/>
    <cellStyle name="Standard 3 7 8 4" xfId="41871"/>
    <cellStyle name="Standard 3 7 8 5" xfId="50421"/>
    <cellStyle name="Standard 3 7 9" xfId="8367"/>
    <cellStyle name="Standard 3 7 9 2" xfId="16918"/>
    <cellStyle name="Standard 3 7 9 3" xfId="25468"/>
    <cellStyle name="Standard 3 7 9 4" xfId="42050"/>
    <cellStyle name="Standard 3 7 9 5" xfId="50600"/>
    <cellStyle name="Standard 3 8" xfId="82"/>
    <cellStyle name="Standard 3 8 10" xfId="17209"/>
    <cellStyle name="Standard 3 8 11" xfId="33791"/>
    <cellStyle name="Standard 3 8 12" xfId="42341"/>
    <cellStyle name="Standard 3 8 2" xfId="211"/>
    <cellStyle name="Standard 3 8 2 10" xfId="33919"/>
    <cellStyle name="Standard 3 8 2 11" xfId="42469"/>
    <cellStyle name="Standard 3 8 2 2" xfId="475"/>
    <cellStyle name="Standard 3 8 2 2 2" xfId="993"/>
    <cellStyle name="Standard 3 8 2 2 2 2" xfId="2029"/>
    <cellStyle name="Standard 3 8 2 2 2 2 2" xfId="4102"/>
    <cellStyle name="Standard 3 8 2 2 2 2 2 2" xfId="8240"/>
    <cellStyle name="Standard 3 8 2 2 2 2 2 2 2" xfId="16808"/>
    <cellStyle name="Standard 3 8 2 2 2 2 2 2 2 2" xfId="33649"/>
    <cellStyle name="Standard 3 8 2 2 2 2 2 2 3" xfId="25358"/>
    <cellStyle name="Standard 3 8 2 2 2 2 2 2 4" xfId="41940"/>
    <cellStyle name="Standard 3 8 2 2 2 2 2 2 5" xfId="50490"/>
    <cellStyle name="Standard 3 8 2 2 2 2 2 3" xfId="12672"/>
    <cellStyle name="Standard 3 8 2 2 2 2 2 3 2" xfId="29513"/>
    <cellStyle name="Standard 3 8 2 2 2 2 2 4" xfId="21222"/>
    <cellStyle name="Standard 3 8 2 2 2 2 2 5" xfId="37804"/>
    <cellStyle name="Standard 3 8 2 2 2 2 2 6" xfId="46354"/>
    <cellStyle name="Standard 3 8 2 2 2 2 3" xfId="8239"/>
    <cellStyle name="Standard 3 8 2 2 2 2 3 2" xfId="16807"/>
    <cellStyle name="Standard 3 8 2 2 2 2 3 2 2" xfId="33648"/>
    <cellStyle name="Standard 3 8 2 2 2 2 3 3" xfId="25357"/>
    <cellStyle name="Standard 3 8 2 2 2 2 3 4" xfId="41939"/>
    <cellStyle name="Standard 3 8 2 2 2 2 3 5" xfId="50489"/>
    <cellStyle name="Standard 3 8 2 2 2 2 4" xfId="10600"/>
    <cellStyle name="Standard 3 8 2 2 2 2 4 2" xfId="27441"/>
    <cellStyle name="Standard 3 8 2 2 2 2 5" xfId="19150"/>
    <cellStyle name="Standard 3 8 2 2 2 2 6" xfId="35732"/>
    <cellStyle name="Standard 3 8 2 2 2 2 7" xfId="44282"/>
    <cellStyle name="Standard 3 8 2 2 2 3" xfId="3066"/>
    <cellStyle name="Standard 3 8 2 2 2 3 2" xfId="8241"/>
    <cellStyle name="Standard 3 8 2 2 2 3 2 2" xfId="16809"/>
    <cellStyle name="Standard 3 8 2 2 2 3 2 2 2" xfId="33650"/>
    <cellStyle name="Standard 3 8 2 2 2 3 2 3" xfId="25359"/>
    <cellStyle name="Standard 3 8 2 2 2 3 2 4" xfId="41941"/>
    <cellStyle name="Standard 3 8 2 2 2 3 2 5" xfId="50491"/>
    <cellStyle name="Standard 3 8 2 2 2 3 3" xfId="11636"/>
    <cellStyle name="Standard 3 8 2 2 2 3 3 2" xfId="28477"/>
    <cellStyle name="Standard 3 8 2 2 2 3 4" xfId="20186"/>
    <cellStyle name="Standard 3 8 2 2 2 3 5" xfId="36768"/>
    <cellStyle name="Standard 3 8 2 2 2 3 6" xfId="45318"/>
    <cellStyle name="Standard 3 8 2 2 2 4" xfId="8238"/>
    <cellStyle name="Standard 3 8 2 2 2 4 2" xfId="16806"/>
    <cellStyle name="Standard 3 8 2 2 2 4 2 2" xfId="33647"/>
    <cellStyle name="Standard 3 8 2 2 2 4 3" xfId="25356"/>
    <cellStyle name="Standard 3 8 2 2 2 4 4" xfId="41938"/>
    <cellStyle name="Standard 3 8 2 2 2 4 5" xfId="50488"/>
    <cellStyle name="Standard 3 8 2 2 2 5" xfId="9564"/>
    <cellStyle name="Standard 3 8 2 2 2 5 2" xfId="26405"/>
    <cellStyle name="Standard 3 8 2 2 2 6" xfId="18114"/>
    <cellStyle name="Standard 3 8 2 2 2 7" xfId="34696"/>
    <cellStyle name="Standard 3 8 2 2 2 8" xfId="43246"/>
    <cellStyle name="Standard 3 8 2 2 3" xfId="1511"/>
    <cellStyle name="Standard 3 8 2 2 3 2" xfId="3584"/>
    <cellStyle name="Standard 3 8 2 2 3 2 2" xfId="8243"/>
    <cellStyle name="Standard 3 8 2 2 3 2 2 2" xfId="16811"/>
    <cellStyle name="Standard 3 8 2 2 3 2 2 2 2" xfId="33652"/>
    <cellStyle name="Standard 3 8 2 2 3 2 2 3" xfId="25361"/>
    <cellStyle name="Standard 3 8 2 2 3 2 2 4" xfId="41943"/>
    <cellStyle name="Standard 3 8 2 2 3 2 2 5" xfId="50493"/>
    <cellStyle name="Standard 3 8 2 2 3 2 3" xfId="12154"/>
    <cellStyle name="Standard 3 8 2 2 3 2 3 2" xfId="28995"/>
    <cellStyle name="Standard 3 8 2 2 3 2 4" xfId="20704"/>
    <cellStyle name="Standard 3 8 2 2 3 2 5" xfId="37286"/>
    <cellStyle name="Standard 3 8 2 2 3 2 6" xfId="45836"/>
    <cellStyle name="Standard 3 8 2 2 3 3" xfId="8242"/>
    <cellStyle name="Standard 3 8 2 2 3 3 2" xfId="16810"/>
    <cellStyle name="Standard 3 8 2 2 3 3 2 2" xfId="33651"/>
    <cellStyle name="Standard 3 8 2 2 3 3 3" xfId="25360"/>
    <cellStyle name="Standard 3 8 2 2 3 3 4" xfId="41942"/>
    <cellStyle name="Standard 3 8 2 2 3 3 5" xfId="50492"/>
    <cellStyle name="Standard 3 8 2 2 3 4" xfId="10082"/>
    <cellStyle name="Standard 3 8 2 2 3 4 2" xfId="26923"/>
    <cellStyle name="Standard 3 8 2 2 3 5" xfId="18632"/>
    <cellStyle name="Standard 3 8 2 2 3 6" xfId="35214"/>
    <cellStyle name="Standard 3 8 2 2 3 7" xfId="43764"/>
    <cellStyle name="Standard 3 8 2 2 4" xfId="2548"/>
    <cellStyle name="Standard 3 8 2 2 4 2" xfId="8244"/>
    <cellStyle name="Standard 3 8 2 2 4 2 2" xfId="16812"/>
    <cellStyle name="Standard 3 8 2 2 4 2 2 2" xfId="33653"/>
    <cellStyle name="Standard 3 8 2 2 4 2 3" xfId="25362"/>
    <cellStyle name="Standard 3 8 2 2 4 2 4" xfId="41944"/>
    <cellStyle name="Standard 3 8 2 2 4 2 5" xfId="50494"/>
    <cellStyle name="Standard 3 8 2 2 4 3" xfId="11118"/>
    <cellStyle name="Standard 3 8 2 2 4 3 2" xfId="27959"/>
    <cellStyle name="Standard 3 8 2 2 4 4" xfId="19668"/>
    <cellStyle name="Standard 3 8 2 2 4 5" xfId="36250"/>
    <cellStyle name="Standard 3 8 2 2 4 6" xfId="44800"/>
    <cellStyle name="Standard 3 8 2 2 5" xfId="8237"/>
    <cellStyle name="Standard 3 8 2 2 5 2" xfId="16805"/>
    <cellStyle name="Standard 3 8 2 2 5 2 2" xfId="33646"/>
    <cellStyle name="Standard 3 8 2 2 5 3" xfId="25355"/>
    <cellStyle name="Standard 3 8 2 2 5 4" xfId="41937"/>
    <cellStyle name="Standard 3 8 2 2 5 5" xfId="50487"/>
    <cellStyle name="Standard 3 8 2 2 6" xfId="9046"/>
    <cellStyle name="Standard 3 8 2 2 6 2" xfId="25888"/>
    <cellStyle name="Standard 3 8 2 2 7" xfId="17596"/>
    <cellStyle name="Standard 3 8 2 2 8" xfId="34178"/>
    <cellStyle name="Standard 3 8 2 2 9" xfId="42728"/>
    <cellStyle name="Standard 3 8 2 3" xfId="734"/>
    <cellStyle name="Standard 3 8 2 3 2" xfId="1770"/>
    <cellStyle name="Standard 3 8 2 3 2 2" xfId="3843"/>
    <cellStyle name="Standard 3 8 2 3 2 2 2" xfId="8247"/>
    <cellStyle name="Standard 3 8 2 3 2 2 2 2" xfId="16815"/>
    <cellStyle name="Standard 3 8 2 3 2 2 2 2 2" xfId="33656"/>
    <cellStyle name="Standard 3 8 2 3 2 2 2 3" xfId="25365"/>
    <cellStyle name="Standard 3 8 2 3 2 2 2 4" xfId="41947"/>
    <cellStyle name="Standard 3 8 2 3 2 2 2 5" xfId="50497"/>
    <cellStyle name="Standard 3 8 2 3 2 2 3" xfId="12413"/>
    <cellStyle name="Standard 3 8 2 3 2 2 3 2" xfId="29254"/>
    <cellStyle name="Standard 3 8 2 3 2 2 4" xfId="20963"/>
    <cellStyle name="Standard 3 8 2 3 2 2 5" xfId="37545"/>
    <cellStyle name="Standard 3 8 2 3 2 2 6" xfId="46095"/>
    <cellStyle name="Standard 3 8 2 3 2 3" xfId="8246"/>
    <cellStyle name="Standard 3 8 2 3 2 3 2" xfId="16814"/>
    <cellStyle name="Standard 3 8 2 3 2 3 2 2" xfId="33655"/>
    <cellStyle name="Standard 3 8 2 3 2 3 3" xfId="25364"/>
    <cellStyle name="Standard 3 8 2 3 2 3 4" xfId="41946"/>
    <cellStyle name="Standard 3 8 2 3 2 3 5" xfId="50496"/>
    <cellStyle name="Standard 3 8 2 3 2 4" xfId="10341"/>
    <cellStyle name="Standard 3 8 2 3 2 4 2" xfId="27182"/>
    <cellStyle name="Standard 3 8 2 3 2 5" xfId="18891"/>
    <cellStyle name="Standard 3 8 2 3 2 6" xfId="35473"/>
    <cellStyle name="Standard 3 8 2 3 2 7" xfId="44023"/>
    <cellStyle name="Standard 3 8 2 3 3" xfId="2807"/>
    <cellStyle name="Standard 3 8 2 3 3 2" xfId="8248"/>
    <cellStyle name="Standard 3 8 2 3 3 2 2" xfId="16816"/>
    <cellStyle name="Standard 3 8 2 3 3 2 2 2" xfId="33657"/>
    <cellStyle name="Standard 3 8 2 3 3 2 3" xfId="25366"/>
    <cellStyle name="Standard 3 8 2 3 3 2 4" xfId="41948"/>
    <cellStyle name="Standard 3 8 2 3 3 2 5" xfId="50498"/>
    <cellStyle name="Standard 3 8 2 3 3 3" xfId="11377"/>
    <cellStyle name="Standard 3 8 2 3 3 3 2" xfId="28218"/>
    <cellStyle name="Standard 3 8 2 3 3 4" xfId="19927"/>
    <cellStyle name="Standard 3 8 2 3 3 5" xfId="36509"/>
    <cellStyle name="Standard 3 8 2 3 3 6" xfId="45059"/>
    <cellStyle name="Standard 3 8 2 3 4" xfId="8245"/>
    <cellStyle name="Standard 3 8 2 3 4 2" xfId="16813"/>
    <cellStyle name="Standard 3 8 2 3 4 2 2" xfId="33654"/>
    <cellStyle name="Standard 3 8 2 3 4 3" xfId="25363"/>
    <cellStyle name="Standard 3 8 2 3 4 4" xfId="41945"/>
    <cellStyle name="Standard 3 8 2 3 4 5" xfId="50495"/>
    <cellStyle name="Standard 3 8 2 3 5" xfId="9305"/>
    <cellStyle name="Standard 3 8 2 3 5 2" xfId="26146"/>
    <cellStyle name="Standard 3 8 2 3 6" xfId="17855"/>
    <cellStyle name="Standard 3 8 2 3 7" xfId="34437"/>
    <cellStyle name="Standard 3 8 2 3 8" xfId="42987"/>
    <cellStyle name="Standard 3 8 2 4" xfId="1252"/>
    <cellStyle name="Standard 3 8 2 4 2" xfId="3325"/>
    <cellStyle name="Standard 3 8 2 4 2 2" xfId="8250"/>
    <cellStyle name="Standard 3 8 2 4 2 2 2" xfId="16818"/>
    <cellStyle name="Standard 3 8 2 4 2 2 2 2" xfId="33659"/>
    <cellStyle name="Standard 3 8 2 4 2 2 3" xfId="25368"/>
    <cellStyle name="Standard 3 8 2 4 2 2 4" xfId="41950"/>
    <cellStyle name="Standard 3 8 2 4 2 2 5" xfId="50500"/>
    <cellStyle name="Standard 3 8 2 4 2 3" xfId="11895"/>
    <cellStyle name="Standard 3 8 2 4 2 3 2" xfId="28736"/>
    <cellStyle name="Standard 3 8 2 4 2 4" xfId="20445"/>
    <cellStyle name="Standard 3 8 2 4 2 5" xfId="37027"/>
    <cellStyle name="Standard 3 8 2 4 2 6" xfId="45577"/>
    <cellStyle name="Standard 3 8 2 4 3" xfId="8249"/>
    <cellStyle name="Standard 3 8 2 4 3 2" xfId="16817"/>
    <cellStyle name="Standard 3 8 2 4 3 2 2" xfId="33658"/>
    <cellStyle name="Standard 3 8 2 4 3 3" xfId="25367"/>
    <cellStyle name="Standard 3 8 2 4 3 4" xfId="41949"/>
    <cellStyle name="Standard 3 8 2 4 3 5" xfId="50499"/>
    <cellStyle name="Standard 3 8 2 4 4" xfId="9823"/>
    <cellStyle name="Standard 3 8 2 4 4 2" xfId="26664"/>
    <cellStyle name="Standard 3 8 2 4 5" xfId="18373"/>
    <cellStyle name="Standard 3 8 2 4 6" xfId="34955"/>
    <cellStyle name="Standard 3 8 2 4 7" xfId="43505"/>
    <cellStyle name="Standard 3 8 2 5" xfId="2289"/>
    <cellStyle name="Standard 3 8 2 5 2" xfId="8251"/>
    <cellStyle name="Standard 3 8 2 5 2 2" xfId="16819"/>
    <cellStyle name="Standard 3 8 2 5 2 2 2" xfId="33660"/>
    <cellStyle name="Standard 3 8 2 5 2 3" xfId="25369"/>
    <cellStyle name="Standard 3 8 2 5 2 4" xfId="41951"/>
    <cellStyle name="Standard 3 8 2 5 2 5" xfId="50501"/>
    <cellStyle name="Standard 3 8 2 5 3" xfId="10859"/>
    <cellStyle name="Standard 3 8 2 5 3 2" xfId="27700"/>
    <cellStyle name="Standard 3 8 2 5 4" xfId="19409"/>
    <cellStyle name="Standard 3 8 2 5 5" xfId="35991"/>
    <cellStyle name="Standard 3 8 2 5 6" xfId="44541"/>
    <cellStyle name="Standard 3 8 2 6" xfId="8236"/>
    <cellStyle name="Standard 3 8 2 6 2" xfId="16804"/>
    <cellStyle name="Standard 3 8 2 6 2 2" xfId="33645"/>
    <cellStyle name="Standard 3 8 2 6 3" xfId="25354"/>
    <cellStyle name="Standard 3 8 2 6 4" xfId="41936"/>
    <cellStyle name="Standard 3 8 2 6 5" xfId="50486"/>
    <cellStyle name="Standard 3 8 2 7" xfId="8527"/>
    <cellStyle name="Standard 3 8 2 7 2" xfId="17078"/>
    <cellStyle name="Standard 3 8 2 7 3" xfId="25628"/>
    <cellStyle name="Standard 3 8 2 7 4" xfId="42210"/>
    <cellStyle name="Standard 3 8 2 7 5" xfId="50760"/>
    <cellStyle name="Standard 3 8 2 8" xfId="8787"/>
    <cellStyle name="Standard 3 8 2 9" xfId="17337"/>
    <cellStyle name="Standard 3 8 3" xfId="347"/>
    <cellStyle name="Standard 3 8 3 2" xfId="865"/>
    <cellStyle name="Standard 3 8 3 2 2" xfId="1901"/>
    <cellStyle name="Standard 3 8 3 2 2 2" xfId="3974"/>
    <cellStyle name="Standard 3 8 3 2 2 2 2" xfId="8255"/>
    <cellStyle name="Standard 3 8 3 2 2 2 2 2" xfId="16823"/>
    <cellStyle name="Standard 3 8 3 2 2 2 2 2 2" xfId="33664"/>
    <cellStyle name="Standard 3 8 3 2 2 2 2 3" xfId="25373"/>
    <cellStyle name="Standard 3 8 3 2 2 2 2 4" xfId="41955"/>
    <cellStyle name="Standard 3 8 3 2 2 2 2 5" xfId="50505"/>
    <cellStyle name="Standard 3 8 3 2 2 2 3" xfId="12544"/>
    <cellStyle name="Standard 3 8 3 2 2 2 3 2" xfId="29385"/>
    <cellStyle name="Standard 3 8 3 2 2 2 4" xfId="21094"/>
    <cellStyle name="Standard 3 8 3 2 2 2 5" xfId="37676"/>
    <cellStyle name="Standard 3 8 3 2 2 2 6" xfId="46226"/>
    <cellStyle name="Standard 3 8 3 2 2 3" xfId="8254"/>
    <cellStyle name="Standard 3 8 3 2 2 3 2" xfId="16822"/>
    <cellStyle name="Standard 3 8 3 2 2 3 2 2" xfId="33663"/>
    <cellStyle name="Standard 3 8 3 2 2 3 3" xfId="25372"/>
    <cellStyle name="Standard 3 8 3 2 2 3 4" xfId="41954"/>
    <cellStyle name="Standard 3 8 3 2 2 3 5" xfId="50504"/>
    <cellStyle name="Standard 3 8 3 2 2 4" xfId="10472"/>
    <cellStyle name="Standard 3 8 3 2 2 4 2" xfId="27313"/>
    <cellStyle name="Standard 3 8 3 2 2 5" xfId="19022"/>
    <cellStyle name="Standard 3 8 3 2 2 6" xfId="35604"/>
    <cellStyle name="Standard 3 8 3 2 2 7" xfId="44154"/>
    <cellStyle name="Standard 3 8 3 2 3" xfId="2938"/>
    <cellStyle name="Standard 3 8 3 2 3 2" xfId="8256"/>
    <cellStyle name="Standard 3 8 3 2 3 2 2" xfId="16824"/>
    <cellStyle name="Standard 3 8 3 2 3 2 2 2" xfId="33665"/>
    <cellStyle name="Standard 3 8 3 2 3 2 3" xfId="25374"/>
    <cellStyle name="Standard 3 8 3 2 3 2 4" xfId="41956"/>
    <cellStyle name="Standard 3 8 3 2 3 2 5" xfId="50506"/>
    <cellStyle name="Standard 3 8 3 2 3 3" xfId="11508"/>
    <cellStyle name="Standard 3 8 3 2 3 3 2" xfId="28349"/>
    <cellStyle name="Standard 3 8 3 2 3 4" xfId="20058"/>
    <cellStyle name="Standard 3 8 3 2 3 5" xfId="36640"/>
    <cellStyle name="Standard 3 8 3 2 3 6" xfId="45190"/>
    <cellStyle name="Standard 3 8 3 2 4" xfId="8253"/>
    <cellStyle name="Standard 3 8 3 2 4 2" xfId="16821"/>
    <cellStyle name="Standard 3 8 3 2 4 2 2" xfId="33662"/>
    <cellStyle name="Standard 3 8 3 2 4 3" xfId="25371"/>
    <cellStyle name="Standard 3 8 3 2 4 4" xfId="41953"/>
    <cellStyle name="Standard 3 8 3 2 4 5" xfId="50503"/>
    <cellStyle name="Standard 3 8 3 2 5" xfId="9436"/>
    <cellStyle name="Standard 3 8 3 2 5 2" xfId="26277"/>
    <cellStyle name="Standard 3 8 3 2 6" xfId="17986"/>
    <cellStyle name="Standard 3 8 3 2 7" xfId="34568"/>
    <cellStyle name="Standard 3 8 3 2 8" xfId="43118"/>
    <cellStyle name="Standard 3 8 3 3" xfId="1383"/>
    <cellStyle name="Standard 3 8 3 3 2" xfId="3456"/>
    <cellStyle name="Standard 3 8 3 3 2 2" xfId="8258"/>
    <cellStyle name="Standard 3 8 3 3 2 2 2" xfId="16826"/>
    <cellStyle name="Standard 3 8 3 3 2 2 2 2" xfId="33667"/>
    <cellStyle name="Standard 3 8 3 3 2 2 3" xfId="25376"/>
    <cellStyle name="Standard 3 8 3 3 2 2 4" xfId="41958"/>
    <cellStyle name="Standard 3 8 3 3 2 2 5" xfId="50508"/>
    <cellStyle name="Standard 3 8 3 3 2 3" xfId="12026"/>
    <cellStyle name="Standard 3 8 3 3 2 3 2" xfId="28867"/>
    <cellStyle name="Standard 3 8 3 3 2 4" xfId="20576"/>
    <cellStyle name="Standard 3 8 3 3 2 5" xfId="37158"/>
    <cellStyle name="Standard 3 8 3 3 2 6" xfId="45708"/>
    <cellStyle name="Standard 3 8 3 3 3" xfId="8257"/>
    <cellStyle name="Standard 3 8 3 3 3 2" xfId="16825"/>
    <cellStyle name="Standard 3 8 3 3 3 2 2" xfId="33666"/>
    <cellStyle name="Standard 3 8 3 3 3 3" xfId="25375"/>
    <cellStyle name="Standard 3 8 3 3 3 4" xfId="41957"/>
    <cellStyle name="Standard 3 8 3 3 3 5" xfId="50507"/>
    <cellStyle name="Standard 3 8 3 3 4" xfId="9954"/>
    <cellStyle name="Standard 3 8 3 3 4 2" xfId="26795"/>
    <cellStyle name="Standard 3 8 3 3 5" xfId="18504"/>
    <cellStyle name="Standard 3 8 3 3 6" xfId="35086"/>
    <cellStyle name="Standard 3 8 3 3 7" xfId="43636"/>
    <cellStyle name="Standard 3 8 3 4" xfId="2420"/>
    <cellStyle name="Standard 3 8 3 4 2" xfId="8259"/>
    <cellStyle name="Standard 3 8 3 4 2 2" xfId="16827"/>
    <cellStyle name="Standard 3 8 3 4 2 2 2" xfId="33668"/>
    <cellStyle name="Standard 3 8 3 4 2 3" xfId="25377"/>
    <cellStyle name="Standard 3 8 3 4 2 4" xfId="41959"/>
    <cellStyle name="Standard 3 8 3 4 2 5" xfId="50509"/>
    <cellStyle name="Standard 3 8 3 4 3" xfId="10990"/>
    <cellStyle name="Standard 3 8 3 4 3 2" xfId="27831"/>
    <cellStyle name="Standard 3 8 3 4 4" xfId="19540"/>
    <cellStyle name="Standard 3 8 3 4 5" xfId="36122"/>
    <cellStyle name="Standard 3 8 3 4 6" xfId="44672"/>
    <cellStyle name="Standard 3 8 3 5" xfId="8252"/>
    <cellStyle name="Standard 3 8 3 5 2" xfId="16820"/>
    <cellStyle name="Standard 3 8 3 5 2 2" xfId="33661"/>
    <cellStyle name="Standard 3 8 3 5 3" xfId="25370"/>
    <cellStyle name="Standard 3 8 3 5 4" xfId="41952"/>
    <cellStyle name="Standard 3 8 3 5 5" xfId="50502"/>
    <cellStyle name="Standard 3 8 3 6" xfId="8918"/>
    <cellStyle name="Standard 3 8 3 6 2" xfId="25760"/>
    <cellStyle name="Standard 3 8 3 7" xfId="17468"/>
    <cellStyle name="Standard 3 8 3 8" xfId="34050"/>
    <cellStyle name="Standard 3 8 3 9" xfId="42600"/>
    <cellStyle name="Standard 3 8 4" xfId="606"/>
    <cellStyle name="Standard 3 8 4 2" xfId="1642"/>
    <cellStyle name="Standard 3 8 4 2 2" xfId="3715"/>
    <cellStyle name="Standard 3 8 4 2 2 2" xfId="8262"/>
    <cellStyle name="Standard 3 8 4 2 2 2 2" xfId="16830"/>
    <cellStyle name="Standard 3 8 4 2 2 2 2 2" xfId="33671"/>
    <cellStyle name="Standard 3 8 4 2 2 2 3" xfId="25380"/>
    <cellStyle name="Standard 3 8 4 2 2 2 4" xfId="41962"/>
    <cellStyle name="Standard 3 8 4 2 2 2 5" xfId="50512"/>
    <cellStyle name="Standard 3 8 4 2 2 3" xfId="12285"/>
    <cellStyle name="Standard 3 8 4 2 2 3 2" xfId="29126"/>
    <cellStyle name="Standard 3 8 4 2 2 4" xfId="20835"/>
    <cellStyle name="Standard 3 8 4 2 2 5" xfId="37417"/>
    <cellStyle name="Standard 3 8 4 2 2 6" xfId="45967"/>
    <cellStyle name="Standard 3 8 4 2 3" xfId="8261"/>
    <cellStyle name="Standard 3 8 4 2 3 2" xfId="16829"/>
    <cellStyle name="Standard 3 8 4 2 3 2 2" xfId="33670"/>
    <cellStyle name="Standard 3 8 4 2 3 3" xfId="25379"/>
    <cellStyle name="Standard 3 8 4 2 3 4" xfId="41961"/>
    <cellStyle name="Standard 3 8 4 2 3 5" xfId="50511"/>
    <cellStyle name="Standard 3 8 4 2 4" xfId="10213"/>
    <cellStyle name="Standard 3 8 4 2 4 2" xfId="27054"/>
    <cellStyle name="Standard 3 8 4 2 5" xfId="18763"/>
    <cellStyle name="Standard 3 8 4 2 6" xfId="35345"/>
    <cellStyle name="Standard 3 8 4 2 7" xfId="43895"/>
    <cellStyle name="Standard 3 8 4 3" xfId="2679"/>
    <cellStyle name="Standard 3 8 4 3 2" xfId="8263"/>
    <cellStyle name="Standard 3 8 4 3 2 2" xfId="16831"/>
    <cellStyle name="Standard 3 8 4 3 2 2 2" xfId="33672"/>
    <cellStyle name="Standard 3 8 4 3 2 3" xfId="25381"/>
    <cellStyle name="Standard 3 8 4 3 2 4" xfId="41963"/>
    <cellStyle name="Standard 3 8 4 3 2 5" xfId="50513"/>
    <cellStyle name="Standard 3 8 4 3 3" xfId="11249"/>
    <cellStyle name="Standard 3 8 4 3 3 2" xfId="28090"/>
    <cellStyle name="Standard 3 8 4 3 4" xfId="19799"/>
    <cellStyle name="Standard 3 8 4 3 5" xfId="36381"/>
    <cellStyle name="Standard 3 8 4 3 6" xfId="44931"/>
    <cellStyle name="Standard 3 8 4 4" xfId="8260"/>
    <cellStyle name="Standard 3 8 4 4 2" xfId="16828"/>
    <cellStyle name="Standard 3 8 4 4 2 2" xfId="33669"/>
    <cellStyle name="Standard 3 8 4 4 3" xfId="25378"/>
    <cellStyle name="Standard 3 8 4 4 4" xfId="41960"/>
    <cellStyle name="Standard 3 8 4 4 5" xfId="50510"/>
    <cellStyle name="Standard 3 8 4 5" xfId="9177"/>
    <cellStyle name="Standard 3 8 4 5 2" xfId="26018"/>
    <cellStyle name="Standard 3 8 4 6" xfId="17727"/>
    <cellStyle name="Standard 3 8 4 7" xfId="34309"/>
    <cellStyle name="Standard 3 8 4 8" xfId="42859"/>
    <cellStyle name="Standard 3 8 5" xfId="1124"/>
    <cellStyle name="Standard 3 8 5 2" xfId="3197"/>
    <cellStyle name="Standard 3 8 5 2 2" xfId="8265"/>
    <cellStyle name="Standard 3 8 5 2 2 2" xfId="16833"/>
    <cellStyle name="Standard 3 8 5 2 2 2 2" xfId="33674"/>
    <cellStyle name="Standard 3 8 5 2 2 3" xfId="25383"/>
    <cellStyle name="Standard 3 8 5 2 2 4" xfId="41965"/>
    <cellStyle name="Standard 3 8 5 2 2 5" xfId="50515"/>
    <cellStyle name="Standard 3 8 5 2 3" xfId="11767"/>
    <cellStyle name="Standard 3 8 5 2 3 2" xfId="28608"/>
    <cellStyle name="Standard 3 8 5 2 4" xfId="20317"/>
    <cellStyle name="Standard 3 8 5 2 5" xfId="36899"/>
    <cellStyle name="Standard 3 8 5 2 6" xfId="45449"/>
    <cellStyle name="Standard 3 8 5 3" xfId="8264"/>
    <cellStyle name="Standard 3 8 5 3 2" xfId="16832"/>
    <cellStyle name="Standard 3 8 5 3 2 2" xfId="33673"/>
    <cellStyle name="Standard 3 8 5 3 3" xfId="25382"/>
    <cellStyle name="Standard 3 8 5 3 4" xfId="41964"/>
    <cellStyle name="Standard 3 8 5 3 5" xfId="50514"/>
    <cellStyle name="Standard 3 8 5 4" xfId="9695"/>
    <cellStyle name="Standard 3 8 5 4 2" xfId="26536"/>
    <cellStyle name="Standard 3 8 5 5" xfId="18245"/>
    <cellStyle name="Standard 3 8 5 6" xfId="34827"/>
    <cellStyle name="Standard 3 8 5 7" xfId="43377"/>
    <cellStyle name="Standard 3 8 6" xfId="2161"/>
    <cellStyle name="Standard 3 8 6 2" xfId="8266"/>
    <cellStyle name="Standard 3 8 6 2 2" xfId="16834"/>
    <cellStyle name="Standard 3 8 6 2 2 2" xfId="33675"/>
    <cellStyle name="Standard 3 8 6 2 3" xfId="25384"/>
    <cellStyle name="Standard 3 8 6 2 4" xfId="41966"/>
    <cellStyle name="Standard 3 8 6 2 5" xfId="50516"/>
    <cellStyle name="Standard 3 8 6 3" xfId="10731"/>
    <cellStyle name="Standard 3 8 6 3 2" xfId="27572"/>
    <cellStyle name="Standard 3 8 6 4" xfId="19281"/>
    <cellStyle name="Standard 3 8 6 5" xfId="35863"/>
    <cellStyle name="Standard 3 8 6 6" xfId="44413"/>
    <cellStyle name="Standard 3 8 7" xfId="8235"/>
    <cellStyle name="Standard 3 8 7 2" xfId="16803"/>
    <cellStyle name="Standard 3 8 7 2 2" xfId="33644"/>
    <cellStyle name="Standard 3 8 7 3" xfId="25353"/>
    <cellStyle name="Standard 3 8 7 4" xfId="41935"/>
    <cellStyle name="Standard 3 8 7 5" xfId="50485"/>
    <cellStyle name="Standard 3 8 8" xfId="8399"/>
    <cellStyle name="Standard 3 8 8 2" xfId="16950"/>
    <cellStyle name="Standard 3 8 8 3" xfId="25500"/>
    <cellStyle name="Standard 3 8 8 4" xfId="42082"/>
    <cellStyle name="Standard 3 8 8 5" xfId="50632"/>
    <cellStyle name="Standard 3 8 9" xfId="8659"/>
    <cellStyle name="Standard 3 9" xfId="147"/>
    <cellStyle name="Standard 3 9 10" xfId="33855"/>
    <cellStyle name="Standard 3 9 11" xfId="42405"/>
    <cellStyle name="Standard 3 9 2" xfId="411"/>
    <cellStyle name="Standard 3 9 2 2" xfId="929"/>
    <cellStyle name="Standard 3 9 2 2 2" xfId="1965"/>
    <cellStyle name="Standard 3 9 2 2 2 2" xfId="4038"/>
    <cellStyle name="Standard 3 9 2 2 2 2 2" xfId="8271"/>
    <cellStyle name="Standard 3 9 2 2 2 2 2 2" xfId="16839"/>
    <cellStyle name="Standard 3 9 2 2 2 2 2 2 2" xfId="33680"/>
    <cellStyle name="Standard 3 9 2 2 2 2 2 3" xfId="25389"/>
    <cellStyle name="Standard 3 9 2 2 2 2 2 4" xfId="41971"/>
    <cellStyle name="Standard 3 9 2 2 2 2 2 5" xfId="50521"/>
    <cellStyle name="Standard 3 9 2 2 2 2 3" xfId="12608"/>
    <cellStyle name="Standard 3 9 2 2 2 2 3 2" xfId="29449"/>
    <cellStyle name="Standard 3 9 2 2 2 2 4" xfId="21158"/>
    <cellStyle name="Standard 3 9 2 2 2 2 5" xfId="37740"/>
    <cellStyle name="Standard 3 9 2 2 2 2 6" xfId="46290"/>
    <cellStyle name="Standard 3 9 2 2 2 3" xfId="8270"/>
    <cellStyle name="Standard 3 9 2 2 2 3 2" xfId="16838"/>
    <cellStyle name="Standard 3 9 2 2 2 3 2 2" xfId="33679"/>
    <cellStyle name="Standard 3 9 2 2 2 3 3" xfId="25388"/>
    <cellStyle name="Standard 3 9 2 2 2 3 4" xfId="41970"/>
    <cellStyle name="Standard 3 9 2 2 2 3 5" xfId="50520"/>
    <cellStyle name="Standard 3 9 2 2 2 4" xfId="10536"/>
    <cellStyle name="Standard 3 9 2 2 2 4 2" xfId="27377"/>
    <cellStyle name="Standard 3 9 2 2 2 5" xfId="19086"/>
    <cellStyle name="Standard 3 9 2 2 2 6" xfId="35668"/>
    <cellStyle name="Standard 3 9 2 2 2 7" xfId="44218"/>
    <cellStyle name="Standard 3 9 2 2 3" xfId="3002"/>
    <cellStyle name="Standard 3 9 2 2 3 2" xfId="8272"/>
    <cellStyle name="Standard 3 9 2 2 3 2 2" xfId="16840"/>
    <cellStyle name="Standard 3 9 2 2 3 2 2 2" xfId="33681"/>
    <cellStyle name="Standard 3 9 2 2 3 2 3" xfId="25390"/>
    <cellStyle name="Standard 3 9 2 2 3 2 4" xfId="41972"/>
    <cellStyle name="Standard 3 9 2 2 3 2 5" xfId="50522"/>
    <cellStyle name="Standard 3 9 2 2 3 3" xfId="11572"/>
    <cellStyle name="Standard 3 9 2 2 3 3 2" xfId="28413"/>
    <cellStyle name="Standard 3 9 2 2 3 4" xfId="20122"/>
    <cellStyle name="Standard 3 9 2 2 3 5" xfId="36704"/>
    <cellStyle name="Standard 3 9 2 2 3 6" xfId="45254"/>
    <cellStyle name="Standard 3 9 2 2 4" xfId="8269"/>
    <cellStyle name="Standard 3 9 2 2 4 2" xfId="16837"/>
    <cellStyle name="Standard 3 9 2 2 4 2 2" xfId="33678"/>
    <cellStyle name="Standard 3 9 2 2 4 3" xfId="25387"/>
    <cellStyle name="Standard 3 9 2 2 4 4" xfId="41969"/>
    <cellStyle name="Standard 3 9 2 2 4 5" xfId="50519"/>
    <cellStyle name="Standard 3 9 2 2 5" xfId="9500"/>
    <cellStyle name="Standard 3 9 2 2 5 2" xfId="26341"/>
    <cellStyle name="Standard 3 9 2 2 6" xfId="18050"/>
    <cellStyle name="Standard 3 9 2 2 7" xfId="34632"/>
    <cellStyle name="Standard 3 9 2 2 8" xfId="43182"/>
    <cellStyle name="Standard 3 9 2 3" xfId="1447"/>
    <cellStyle name="Standard 3 9 2 3 2" xfId="3520"/>
    <cellStyle name="Standard 3 9 2 3 2 2" xfId="8274"/>
    <cellStyle name="Standard 3 9 2 3 2 2 2" xfId="16842"/>
    <cellStyle name="Standard 3 9 2 3 2 2 2 2" xfId="33683"/>
    <cellStyle name="Standard 3 9 2 3 2 2 3" xfId="25392"/>
    <cellStyle name="Standard 3 9 2 3 2 2 4" xfId="41974"/>
    <cellStyle name="Standard 3 9 2 3 2 2 5" xfId="50524"/>
    <cellStyle name="Standard 3 9 2 3 2 3" xfId="12090"/>
    <cellStyle name="Standard 3 9 2 3 2 3 2" xfId="28931"/>
    <cellStyle name="Standard 3 9 2 3 2 4" xfId="20640"/>
    <cellStyle name="Standard 3 9 2 3 2 5" xfId="37222"/>
    <cellStyle name="Standard 3 9 2 3 2 6" xfId="45772"/>
    <cellStyle name="Standard 3 9 2 3 3" xfId="8273"/>
    <cellStyle name="Standard 3 9 2 3 3 2" xfId="16841"/>
    <cellStyle name="Standard 3 9 2 3 3 2 2" xfId="33682"/>
    <cellStyle name="Standard 3 9 2 3 3 3" xfId="25391"/>
    <cellStyle name="Standard 3 9 2 3 3 4" xfId="41973"/>
    <cellStyle name="Standard 3 9 2 3 3 5" xfId="50523"/>
    <cellStyle name="Standard 3 9 2 3 4" xfId="10018"/>
    <cellStyle name="Standard 3 9 2 3 4 2" xfId="26859"/>
    <cellStyle name="Standard 3 9 2 3 5" xfId="18568"/>
    <cellStyle name="Standard 3 9 2 3 6" xfId="35150"/>
    <cellStyle name="Standard 3 9 2 3 7" xfId="43700"/>
    <cellStyle name="Standard 3 9 2 4" xfId="2484"/>
    <cellStyle name="Standard 3 9 2 4 2" xfId="8275"/>
    <cellStyle name="Standard 3 9 2 4 2 2" xfId="16843"/>
    <cellStyle name="Standard 3 9 2 4 2 2 2" xfId="33684"/>
    <cellStyle name="Standard 3 9 2 4 2 3" xfId="25393"/>
    <cellStyle name="Standard 3 9 2 4 2 4" xfId="41975"/>
    <cellStyle name="Standard 3 9 2 4 2 5" xfId="50525"/>
    <cellStyle name="Standard 3 9 2 4 3" xfId="11054"/>
    <cellStyle name="Standard 3 9 2 4 3 2" xfId="27895"/>
    <cellStyle name="Standard 3 9 2 4 4" xfId="19604"/>
    <cellStyle name="Standard 3 9 2 4 5" xfId="36186"/>
    <cellStyle name="Standard 3 9 2 4 6" xfId="44736"/>
    <cellStyle name="Standard 3 9 2 5" xfId="8268"/>
    <cellStyle name="Standard 3 9 2 5 2" xfId="16836"/>
    <cellStyle name="Standard 3 9 2 5 2 2" xfId="33677"/>
    <cellStyle name="Standard 3 9 2 5 3" xfId="25386"/>
    <cellStyle name="Standard 3 9 2 5 4" xfId="41968"/>
    <cellStyle name="Standard 3 9 2 5 5" xfId="50518"/>
    <cellStyle name="Standard 3 9 2 6" xfId="8982"/>
    <cellStyle name="Standard 3 9 2 6 2" xfId="25824"/>
    <cellStyle name="Standard 3 9 2 7" xfId="17532"/>
    <cellStyle name="Standard 3 9 2 8" xfId="34114"/>
    <cellStyle name="Standard 3 9 2 9" xfId="42664"/>
    <cellStyle name="Standard 3 9 3" xfId="670"/>
    <cellStyle name="Standard 3 9 3 2" xfId="1706"/>
    <cellStyle name="Standard 3 9 3 2 2" xfId="3779"/>
    <cellStyle name="Standard 3 9 3 2 2 2" xfId="8278"/>
    <cellStyle name="Standard 3 9 3 2 2 2 2" xfId="16846"/>
    <cellStyle name="Standard 3 9 3 2 2 2 2 2" xfId="33687"/>
    <cellStyle name="Standard 3 9 3 2 2 2 3" xfId="25396"/>
    <cellStyle name="Standard 3 9 3 2 2 2 4" xfId="41978"/>
    <cellStyle name="Standard 3 9 3 2 2 2 5" xfId="50528"/>
    <cellStyle name="Standard 3 9 3 2 2 3" xfId="12349"/>
    <cellStyle name="Standard 3 9 3 2 2 3 2" xfId="29190"/>
    <cellStyle name="Standard 3 9 3 2 2 4" xfId="20899"/>
    <cellStyle name="Standard 3 9 3 2 2 5" xfId="37481"/>
    <cellStyle name="Standard 3 9 3 2 2 6" xfId="46031"/>
    <cellStyle name="Standard 3 9 3 2 3" xfId="8277"/>
    <cellStyle name="Standard 3 9 3 2 3 2" xfId="16845"/>
    <cellStyle name="Standard 3 9 3 2 3 2 2" xfId="33686"/>
    <cellStyle name="Standard 3 9 3 2 3 3" xfId="25395"/>
    <cellStyle name="Standard 3 9 3 2 3 4" xfId="41977"/>
    <cellStyle name="Standard 3 9 3 2 3 5" xfId="50527"/>
    <cellStyle name="Standard 3 9 3 2 4" xfId="10277"/>
    <cellStyle name="Standard 3 9 3 2 4 2" xfId="27118"/>
    <cellStyle name="Standard 3 9 3 2 5" xfId="18827"/>
    <cellStyle name="Standard 3 9 3 2 6" xfId="35409"/>
    <cellStyle name="Standard 3 9 3 2 7" xfId="43959"/>
    <cellStyle name="Standard 3 9 3 3" xfId="2743"/>
    <cellStyle name="Standard 3 9 3 3 2" xfId="8279"/>
    <cellStyle name="Standard 3 9 3 3 2 2" xfId="16847"/>
    <cellStyle name="Standard 3 9 3 3 2 2 2" xfId="33688"/>
    <cellStyle name="Standard 3 9 3 3 2 3" xfId="25397"/>
    <cellStyle name="Standard 3 9 3 3 2 4" xfId="41979"/>
    <cellStyle name="Standard 3 9 3 3 2 5" xfId="50529"/>
    <cellStyle name="Standard 3 9 3 3 3" xfId="11313"/>
    <cellStyle name="Standard 3 9 3 3 3 2" xfId="28154"/>
    <cellStyle name="Standard 3 9 3 3 4" xfId="19863"/>
    <cellStyle name="Standard 3 9 3 3 5" xfId="36445"/>
    <cellStyle name="Standard 3 9 3 3 6" xfId="44995"/>
    <cellStyle name="Standard 3 9 3 4" xfId="8276"/>
    <cellStyle name="Standard 3 9 3 4 2" xfId="16844"/>
    <cellStyle name="Standard 3 9 3 4 2 2" xfId="33685"/>
    <cellStyle name="Standard 3 9 3 4 3" xfId="25394"/>
    <cellStyle name="Standard 3 9 3 4 4" xfId="41976"/>
    <cellStyle name="Standard 3 9 3 4 5" xfId="50526"/>
    <cellStyle name="Standard 3 9 3 5" xfId="9241"/>
    <cellStyle name="Standard 3 9 3 5 2" xfId="26082"/>
    <cellStyle name="Standard 3 9 3 6" xfId="17791"/>
    <cellStyle name="Standard 3 9 3 7" xfId="34373"/>
    <cellStyle name="Standard 3 9 3 8" xfId="42923"/>
    <cellStyle name="Standard 3 9 4" xfId="1188"/>
    <cellStyle name="Standard 3 9 4 2" xfId="3261"/>
    <cellStyle name="Standard 3 9 4 2 2" xfId="8281"/>
    <cellStyle name="Standard 3 9 4 2 2 2" xfId="16849"/>
    <cellStyle name="Standard 3 9 4 2 2 2 2" xfId="33690"/>
    <cellStyle name="Standard 3 9 4 2 2 3" xfId="25399"/>
    <cellStyle name="Standard 3 9 4 2 2 4" xfId="41981"/>
    <cellStyle name="Standard 3 9 4 2 2 5" xfId="50531"/>
    <cellStyle name="Standard 3 9 4 2 3" xfId="11831"/>
    <cellStyle name="Standard 3 9 4 2 3 2" xfId="28672"/>
    <cellStyle name="Standard 3 9 4 2 4" xfId="20381"/>
    <cellStyle name="Standard 3 9 4 2 5" xfId="36963"/>
    <cellStyle name="Standard 3 9 4 2 6" xfId="45513"/>
    <cellStyle name="Standard 3 9 4 3" xfId="8280"/>
    <cellStyle name="Standard 3 9 4 3 2" xfId="16848"/>
    <cellStyle name="Standard 3 9 4 3 2 2" xfId="33689"/>
    <cellStyle name="Standard 3 9 4 3 3" xfId="25398"/>
    <cellStyle name="Standard 3 9 4 3 4" xfId="41980"/>
    <cellStyle name="Standard 3 9 4 3 5" xfId="50530"/>
    <cellStyle name="Standard 3 9 4 4" xfId="9759"/>
    <cellStyle name="Standard 3 9 4 4 2" xfId="26600"/>
    <cellStyle name="Standard 3 9 4 5" xfId="18309"/>
    <cellStyle name="Standard 3 9 4 6" xfId="34891"/>
    <cellStyle name="Standard 3 9 4 7" xfId="43441"/>
    <cellStyle name="Standard 3 9 5" xfId="2225"/>
    <cellStyle name="Standard 3 9 5 2" xfId="8282"/>
    <cellStyle name="Standard 3 9 5 2 2" xfId="16850"/>
    <cellStyle name="Standard 3 9 5 2 2 2" xfId="33691"/>
    <cellStyle name="Standard 3 9 5 2 3" xfId="25400"/>
    <cellStyle name="Standard 3 9 5 2 4" xfId="41982"/>
    <cellStyle name="Standard 3 9 5 2 5" xfId="50532"/>
    <cellStyle name="Standard 3 9 5 3" xfId="10795"/>
    <cellStyle name="Standard 3 9 5 3 2" xfId="27636"/>
    <cellStyle name="Standard 3 9 5 4" xfId="19345"/>
    <cellStyle name="Standard 3 9 5 5" xfId="35927"/>
    <cellStyle name="Standard 3 9 5 6" xfId="44477"/>
    <cellStyle name="Standard 3 9 6" xfId="8267"/>
    <cellStyle name="Standard 3 9 6 2" xfId="16835"/>
    <cellStyle name="Standard 3 9 6 2 2" xfId="33676"/>
    <cellStyle name="Standard 3 9 6 3" xfId="25385"/>
    <cellStyle name="Standard 3 9 6 4" xfId="41967"/>
    <cellStyle name="Standard 3 9 6 5" xfId="50517"/>
    <cellStyle name="Standard 3 9 7" xfId="8463"/>
    <cellStyle name="Standard 3 9 7 2" xfId="17014"/>
    <cellStyle name="Standard 3 9 7 3" xfId="25564"/>
    <cellStyle name="Standard 3 9 7 4" xfId="42146"/>
    <cellStyle name="Standard 3 9 7 5" xfId="50696"/>
    <cellStyle name="Standard 3 9 8" xfId="8723"/>
    <cellStyle name="Standard 3 9 9" xfId="17273"/>
    <cellStyle name="Standard 4" xfId="18"/>
    <cellStyle name="Standard 4 2" xfId="8327"/>
    <cellStyle name="Standard 4 2 2" xfId="50844"/>
    <cellStyle name="Standard 4 2 3" xfId="50862"/>
    <cellStyle name="Standard 4 2 4" xfId="50868"/>
    <cellStyle name="Standard 4 3" xfId="8335"/>
    <cellStyle name="Standard 4 4" xfId="8315"/>
    <cellStyle name="Standard 4 4 2" xfId="16882"/>
    <cellStyle name="Standard 4 4 3" xfId="25432"/>
    <cellStyle name="Standard 4 4 4" xfId="42014"/>
    <cellStyle name="Standard 4 4 5" xfId="50564"/>
    <cellStyle name="Standard 4 5" xfId="50843"/>
    <cellStyle name="Standard 4 6" xfId="50860"/>
    <cellStyle name="Standard 4 7" xfId="50866"/>
    <cellStyle name="Standard 5" xfId="146"/>
    <cellStyle name="Standard 5 2" xfId="275"/>
    <cellStyle name="Standard 5 3" xfId="50846"/>
    <cellStyle name="Standard 5 4" xfId="50863"/>
    <cellStyle name="Standard 5 5" xfId="50869"/>
    <cellStyle name="Standard 6" xfId="276"/>
    <cellStyle name="Standard 6 10" xfId="33983"/>
    <cellStyle name="Standard 6 11" xfId="42533"/>
    <cellStyle name="Standard 6 12" xfId="50847"/>
    <cellStyle name="Standard 6 13" xfId="50864"/>
    <cellStyle name="Standard 6 14" xfId="50870"/>
    <cellStyle name="Standard 6 2" xfId="539"/>
    <cellStyle name="Standard 6 2 10" xfId="42792"/>
    <cellStyle name="Standard 6 2 2" xfId="1057"/>
    <cellStyle name="Standard 6 2 2 2" xfId="2093"/>
    <cellStyle name="Standard 6 2 2 2 2" xfId="4166"/>
    <cellStyle name="Standard 6 2 2 2 2 2" xfId="8287"/>
    <cellStyle name="Standard 6 2 2 2 2 2 2" xfId="16855"/>
    <cellStyle name="Standard 6 2 2 2 2 2 2 2" xfId="33696"/>
    <cellStyle name="Standard 6 2 2 2 2 2 3" xfId="25405"/>
    <cellStyle name="Standard 6 2 2 2 2 2 4" xfId="41987"/>
    <cellStyle name="Standard 6 2 2 2 2 2 5" xfId="50537"/>
    <cellStyle name="Standard 6 2 2 2 2 3" xfId="12736"/>
    <cellStyle name="Standard 6 2 2 2 2 3 2" xfId="29577"/>
    <cellStyle name="Standard 6 2 2 2 2 4" xfId="21286"/>
    <cellStyle name="Standard 6 2 2 2 2 5" xfId="37868"/>
    <cellStyle name="Standard 6 2 2 2 2 6" xfId="46418"/>
    <cellStyle name="Standard 6 2 2 2 3" xfId="8286"/>
    <cellStyle name="Standard 6 2 2 2 3 2" xfId="16854"/>
    <cellStyle name="Standard 6 2 2 2 3 2 2" xfId="33695"/>
    <cellStyle name="Standard 6 2 2 2 3 3" xfId="25404"/>
    <cellStyle name="Standard 6 2 2 2 3 4" xfId="41986"/>
    <cellStyle name="Standard 6 2 2 2 3 5" xfId="50536"/>
    <cellStyle name="Standard 6 2 2 2 4" xfId="10664"/>
    <cellStyle name="Standard 6 2 2 2 4 2" xfId="27505"/>
    <cellStyle name="Standard 6 2 2 2 5" xfId="19214"/>
    <cellStyle name="Standard 6 2 2 2 6" xfId="35796"/>
    <cellStyle name="Standard 6 2 2 2 7" xfId="44346"/>
    <cellStyle name="Standard 6 2 2 3" xfId="3130"/>
    <cellStyle name="Standard 6 2 2 3 2" xfId="8288"/>
    <cellStyle name="Standard 6 2 2 3 2 2" xfId="16856"/>
    <cellStyle name="Standard 6 2 2 3 2 2 2" xfId="33697"/>
    <cellStyle name="Standard 6 2 2 3 2 3" xfId="25406"/>
    <cellStyle name="Standard 6 2 2 3 2 4" xfId="41988"/>
    <cellStyle name="Standard 6 2 2 3 2 5" xfId="50538"/>
    <cellStyle name="Standard 6 2 2 3 3" xfId="11700"/>
    <cellStyle name="Standard 6 2 2 3 3 2" xfId="28541"/>
    <cellStyle name="Standard 6 2 2 3 4" xfId="20250"/>
    <cellStyle name="Standard 6 2 2 3 5" xfId="36832"/>
    <cellStyle name="Standard 6 2 2 3 6" xfId="45382"/>
    <cellStyle name="Standard 6 2 2 4" xfId="8285"/>
    <cellStyle name="Standard 6 2 2 4 2" xfId="16853"/>
    <cellStyle name="Standard 6 2 2 4 2 2" xfId="33694"/>
    <cellStyle name="Standard 6 2 2 4 3" xfId="25403"/>
    <cellStyle name="Standard 6 2 2 4 4" xfId="41985"/>
    <cellStyle name="Standard 6 2 2 4 5" xfId="50535"/>
    <cellStyle name="Standard 6 2 2 5" xfId="9628"/>
    <cellStyle name="Standard 6 2 2 5 2" xfId="26469"/>
    <cellStyle name="Standard 6 2 2 6" xfId="18178"/>
    <cellStyle name="Standard 6 2 2 7" xfId="34760"/>
    <cellStyle name="Standard 6 2 2 8" xfId="43310"/>
    <cellStyle name="Standard 6 2 3" xfId="1575"/>
    <cellStyle name="Standard 6 2 3 2" xfId="3648"/>
    <cellStyle name="Standard 6 2 3 2 2" xfId="8290"/>
    <cellStyle name="Standard 6 2 3 2 2 2" xfId="16858"/>
    <cellStyle name="Standard 6 2 3 2 2 2 2" xfId="33699"/>
    <cellStyle name="Standard 6 2 3 2 2 3" xfId="25408"/>
    <cellStyle name="Standard 6 2 3 2 2 4" xfId="41990"/>
    <cellStyle name="Standard 6 2 3 2 2 5" xfId="50540"/>
    <cellStyle name="Standard 6 2 3 2 3" xfId="12218"/>
    <cellStyle name="Standard 6 2 3 2 3 2" xfId="29059"/>
    <cellStyle name="Standard 6 2 3 2 4" xfId="20768"/>
    <cellStyle name="Standard 6 2 3 2 5" xfId="37350"/>
    <cellStyle name="Standard 6 2 3 2 6" xfId="45900"/>
    <cellStyle name="Standard 6 2 3 3" xfId="8289"/>
    <cellStyle name="Standard 6 2 3 3 2" xfId="16857"/>
    <cellStyle name="Standard 6 2 3 3 2 2" xfId="33698"/>
    <cellStyle name="Standard 6 2 3 3 3" xfId="25407"/>
    <cellStyle name="Standard 6 2 3 3 4" xfId="41989"/>
    <cellStyle name="Standard 6 2 3 3 5" xfId="50539"/>
    <cellStyle name="Standard 6 2 3 4" xfId="10146"/>
    <cellStyle name="Standard 6 2 3 4 2" xfId="26987"/>
    <cellStyle name="Standard 6 2 3 5" xfId="18696"/>
    <cellStyle name="Standard 6 2 3 6" xfId="35278"/>
    <cellStyle name="Standard 6 2 3 7" xfId="43828"/>
    <cellStyle name="Standard 6 2 4" xfId="2612"/>
    <cellStyle name="Standard 6 2 4 2" xfId="8291"/>
    <cellStyle name="Standard 6 2 4 2 2" xfId="16859"/>
    <cellStyle name="Standard 6 2 4 2 2 2" xfId="33700"/>
    <cellStyle name="Standard 6 2 4 2 3" xfId="25409"/>
    <cellStyle name="Standard 6 2 4 2 4" xfId="41991"/>
    <cellStyle name="Standard 6 2 4 2 5" xfId="50541"/>
    <cellStyle name="Standard 6 2 4 3" xfId="11182"/>
    <cellStyle name="Standard 6 2 4 3 2" xfId="28023"/>
    <cellStyle name="Standard 6 2 4 4" xfId="19732"/>
    <cellStyle name="Standard 6 2 4 5" xfId="36314"/>
    <cellStyle name="Standard 6 2 4 6" xfId="44864"/>
    <cellStyle name="Standard 6 2 5" xfId="8284"/>
    <cellStyle name="Standard 6 2 5 2" xfId="16852"/>
    <cellStyle name="Standard 6 2 5 2 2" xfId="33693"/>
    <cellStyle name="Standard 6 2 5 3" xfId="25402"/>
    <cellStyle name="Standard 6 2 5 4" xfId="41984"/>
    <cellStyle name="Standard 6 2 5 5" xfId="50534"/>
    <cellStyle name="Standard 6 2 6" xfId="8591"/>
    <cellStyle name="Standard 6 2 6 2" xfId="17142"/>
    <cellStyle name="Standard 6 2 6 3" xfId="25692"/>
    <cellStyle name="Standard 6 2 6 4" xfId="42274"/>
    <cellStyle name="Standard 6 2 6 5" xfId="50824"/>
    <cellStyle name="Standard 6 2 7" xfId="9110"/>
    <cellStyle name="Standard 6 2 8" xfId="17660"/>
    <cellStyle name="Standard 6 2 9" xfId="34242"/>
    <cellStyle name="Standard 6 3" xfId="798"/>
    <cellStyle name="Standard 6 3 2" xfId="1834"/>
    <cellStyle name="Standard 6 3 2 2" xfId="3907"/>
    <cellStyle name="Standard 6 3 2 2 2" xfId="8294"/>
    <cellStyle name="Standard 6 3 2 2 2 2" xfId="16862"/>
    <cellStyle name="Standard 6 3 2 2 2 2 2" xfId="33703"/>
    <cellStyle name="Standard 6 3 2 2 2 3" xfId="25412"/>
    <cellStyle name="Standard 6 3 2 2 2 4" xfId="41994"/>
    <cellStyle name="Standard 6 3 2 2 2 5" xfId="50544"/>
    <cellStyle name="Standard 6 3 2 2 3" xfId="12477"/>
    <cellStyle name="Standard 6 3 2 2 3 2" xfId="29318"/>
    <cellStyle name="Standard 6 3 2 2 4" xfId="21027"/>
    <cellStyle name="Standard 6 3 2 2 5" xfId="37609"/>
    <cellStyle name="Standard 6 3 2 2 6" xfId="46159"/>
    <cellStyle name="Standard 6 3 2 3" xfId="8293"/>
    <cellStyle name="Standard 6 3 2 3 2" xfId="16861"/>
    <cellStyle name="Standard 6 3 2 3 2 2" xfId="33702"/>
    <cellStyle name="Standard 6 3 2 3 3" xfId="25411"/>
    <cellStyle name="Standard 6 3 2 3 4" xfId="41993"/>
    <cellStyle name="Standard 6 3 2 3 5" xfId="50543"/>
    <cellStyle name="Standard 6 3 2 4" xfId="10405"/>
    <cellStyle name="Standard 6 3 2 4 2" xfId="27246"/>
    <cellStyle name="Standard 6 3 2 5" xfId="18955"/>
    <cellStyle name="Standard 6 3 2 6" xfId="35537"/>
    <cellStyle name="Standard 6 3 2 7" xfId="44087"/>
    <cellStyle name="Standard 6 3 3" xfId="2871"/>
    <cellStyle name="Standard 6 3 3 2" xfId="8295"/>
    <cellStyle name="Standard 6 3 3 2 2" xfId="16863"/>
    <cellStyle name="Standard 6 3 3 2 2 2" xfId="33704"/>
    <cellStyle name="Standard 6 3 3 2 3" xfId="25413"/>
    <cellStyle name="Standard 6 3 3 2 4" xfId="41995"/>
    <cellStyle name="Standard 6 3 3 2 5" xfId="50545"/>
    <cellStyle name="Standard 6 3 3 3" xfId="11441"/>
    <cellStyle name="Standard 6 3 3 3 2" xfId="28282"/>
    <cellStyle name="Standard 6 3 3 4" xfId="19991"/>
    <cellStyle name="Standard 6 3 3 5" xfId="36573"/>
    <cellStyle name="Standard 6 3 3 6" xfId="45123"/>
    <cellStyle name="Standard 6 3 4" xfId="8292"/>
    <cellStyle name="Standard 6 3 4 2" xfId="16860"/>
    <cellStyle name="Standard 6 3 4 2 2" xfId="33701"/>
    <cellStyle name="Standard 6 3 4 3" xfId="25410"/>
    <cellStyle name="Standard 6 3 4 4" xfId="41992"/>
    <cellStyle name="Standard 6 3 4 5" xfId="50542"/>
    <cellStyle name="Standard 6 3 5" xfId="9369"/>
    <cellStyle name="Standard 6 3 5 2" xfId="26210"/>
    <cellStyle name="Standard 6 3 6" xfId="17919"/>
    <cellStyle name="Standard 6 3 7" xfId="34501"/>
    <cellStyle name="Standard 6 3 8" xfId="43051"/>
    <cellStyle name="Standard 6 4" xfId="1316"/>
    <cellStyle name="Standard 6 4 2" xfId="3389"/>
    <cellStyle name="Standard 6 4 2 2" xfId="8297"/>
    <cellStyle name="Standard 6 4 2 2 2" xfId="16865"/>
    <cellStyle name="Standard 6 4 2 2 2 2" xfId="33706"/>
    <cellStyle name="Standard 6 4 2 2 3" xfId="25415"/>
    <cellStyle name="Standard 6 4 2 2 4" xfId="41997"/>
    <cellStyle name="Standard 6 4 2 2 5" xfId="50547"/>
    <cellStyle name="Standard 6 4 2 3" xfId="11959"/>
    <cellStyle name="Standard 6 4 2 3 2" xfId="28800"/>
    <cellStyle name="Standard 6 4 2 4" xfId="20509"/>
    <cellStyle name="Standard 6 4 2 5" xfId="37091"/>
    <cellStyle name="Standard 6 4 2 6" xfId="45641"/>
    <cellStyle name="Standard 6 4 3" xfId="8296"/>
    <cellStyle name="Standard 6 4 3 2" xfId="16864"/>
    <cellStyle name="Standard 6 4 3 2 2" xfId="33705"/>
    <cellStyle name="Standard 6 4 3 3" xfId="25414"/>
    <cellStyle name="Standard 6 4 3 4" xfId="41996"/>
    <cellStyle name="Standard 6 4 3 5" xfId="50546"/>
    <cellStyle name="Standard 6 4 4" xfId="9887"/>
    <cellStyle name="Standard 6 4 4 2" xfId="26728"/>
    <cellStyle name="Standard 6 4 5" xfId="18437"/>
    <cellStyle name="Standard 6 4 6" xfId="35019"/>
    <cellStyle name="Standard 6 4 7" xfId="43569"/>
    <cellStyle name="Standard 6 5" xfId="2353"/>
    <cellStyle name="Standard 6 5 2" xfId="8298"/>
    <cellStyle name="Standard 6 5 2 2" xfId="16866"/>
    <cellStyle name="Standard 6 5 2 2 2" xfId="33707"/>
    <cellStyle name="Standard 6 5 2 3" xfId="25416"/>
    <cellStyle name="Standard 6 5 2 4" xfId="41998"/>
    <cellStyle name="Standard 6 5 2 5" xfId="50548"/>
    <cellStyle name="Standard 6 5 3" xfId="10923"/>
    <cellStyle name="Standard 6 5 3 2" xfId="27764"/>
    <cellStyle name="Standard 6 5 4" xfId="19473"/>
    <cellStyle name="Standard 6 5 5" xfId="36055"/>
    <cellStyle name="Standard 6 5 6" xfId="44605"/>
    <cellStyle name="Standard 6 6" xfId="8283"/>
    <cellStyle name="Standard 6 6 2" xfId="16851"/>
    <cellStyle name="Standard 6 6 2 2" xfId="33692"/>
    <cellStyle name="Standard 6 6 3" xfId="25401"/>
    <cellStyle name="Standard 6 6 4" xfId="41983"/>
    <cellStyle name="Standard 6 6 5" xfId="50533"/>
    <cellStyle name="Standard 6 7" xfId="8328"/>
    <cellStyle name="Standard 6 8" xfId="8851"/>
    <cellStyle name="Standard 6 9" xfId="17401"/>
    <cellStyle name="Standard 7" xfId="15"/>
    <cellStyle name="Standard 7 2" xfId="8334"/>
    <cellStyle name="Standard 7 3" xfId="8329"/>
    <cellStyle name="Standard 7 4" xfId="50848"/>
    <cellStyle name="Standard 8" xfId="277"/>
    <cellStyle name="Standard 8 2" xfId="2094"/>
    <cellStyle name="Standard 8 3" xfId="8330"/>
    <cellStyle name="Standard 8 4" xfId="50849"/>
    <cellStyle name="Standard 9" xfId="7"/>
    <cellStyle name="Standard 9 10" xfId="33725"/>
    <cellStyle name="Standard 9 11" xfId="42275"/>
    <cellStyle name="Standard 9 12" xfId="50840"/>
    <cellStyle name="Standard 9 13" xfId="50850"/>
    <cellStyle name="Standard 9 2" xfId="281"/>
    <cellStyle name="Standard 9 2 2" xfId="799"/>
    <cellStyle name="Standard 9 2 2 2" xfId="1835"/>
    <cellStyle name="Standard 9 2 2 2 2" xfId="3908"/>
    <cellStyle name="Standard 9 2 2 2 2 2" xfId="8302"/>
    <cellStyle name="Standard 9 2 2 2 2 2 2" xfId="16870"/>
    <cellStyle name="Standard 9 2 2 2 2 2 2 2" xfId="33711"/>
    <cellStyle name="Standard 9 2 2 2 2 2 3" xfId="25420"/>
    <cellStyle name="Standard 9 2 2 2 2 2 4" xfId="42002"/>
    <cellStyle name="Standard 9 2 2 2 2 2 5" xfId="50552"/>
    <cellStyle name="Standard 9 2 2 2 2 3" xfId="12478"/>
    <cellStyle name="Standard 9 2 2 2 2 3 2" xfId="29319"/>
    <cellStyle name="Standard 9 2 2 2 2 4" xfId="21028"/>
    <cellStyle name="Standard 9 2 2 2 2 5" xfId="37610"/>
    <cellStyle name="Standard 9 2 2 2 2 6" xfId="46160"/>
    <cellStyle name="Standard 9 2 2 2 3" xfId="8301"/>
    <cellStyle name="Standard 9 2 2 2 3 2" xfId="16869"/>
    <cellStyle name="Standard 9 2 2 2 3 2 2" xfId="33710"/>
    <cellStyle name="Standard 9 2 2 2 3 3" xfId="25419"/>
    <cellStyle name="Standard 9 2 2 2 3 4" xfId="42001"/>
    <cellStyle name="Standard 9 2 2 2 3 5" xfId="50551"/>
    <cellStyle name="Standard 9 2 2 2 4" xfId="10406"/>
    <cellStyle name="Standard 9 2 2 2 4 2" xfId="27247"/>
    <cellStyle name="Standard 9 2 2 2 5" xfId="18956"/>
    <cellStyle name="Standard 9 2 2 2 6" xfId="35538"/>
    <cellStyle name="Standard 9 2 2 2 7" xfId="44088"/>
    <cellStyle name="Standard 9 2 2 3" xfId="2872"/>
    <cellStyle name="Standard 9 2 2 3 2" xfId="8303"/>
    <cellStyle name="Standard 9 2 2 3 2 2" xfId="16871"/>
    <cellStyle name="Standard 9 2 2 3 2 2 2" xfId="33712"/>
    <cellStyle name="Standard 9 2 2 3 2 3" xfId="25421"/>
    <cellStyle name="Standard 9 2 2 3 2 4" xfId="42003"/>
    <cellStyle name="Standard 9 2 2 3 2 5" xfId="50553"/>
    <cellStyle name="Standard 9 2 2 3 3" xfId="11442"/>
    <cellStyle name="Standard 9 2 2 3 3 2" xfId="28283"/>
    <cellStyle name="Standard 9 2 2 3 4" xfId="19992"/>
    <cellStyle name="Standard 9 2 2 3 5" xfId="36574"/>
    <cellStyle name="Standard 9 2 2 3 6" xfId="45124"/>
    <cellStyle name="Standard 9 2 2 4" xfId="8300"/>
    <cellStyle name="Standard 9 2 2 4 2" xfId="16868"/>
    <cellStyle name="Standard 9 2 2 4 2 2" xfId="33709"/>
    <cellStyle name="Standard 9 2 2 4 3" xfId="25418"/>
    <cellStyle name="Standard 9 2 2 4 4" xfId="42000"/>
    <cellStyle name="Standard 9 2 2 4 5" xfId="50550"/>
    <cellStyle name="Standard 9 2 2 5" xfId="9370"/>
    <cellStyle name="Standard 9 2 2 5 2" xfId="26211"/>
    <cellStyle name="Standard 9 2 2 6" xfId="17920"/>
    <cellStyle name="Standard 9 2 2 7" xfId="34502"/>
    <cellStyle name="Standard 9 2 2 8" xfId="43052"/>
    <cellStyle name="Standard 9 2 3" xfId="1317"/>
    <cellStyle name="Standard 9 2 3 2" xfId="3390"/>
    <cellStyle name="Standard 9 2 3 2 2" xfId="8305"/>
    <cellStyle name="Standard 9 2 3 2 2 2" xfId="16873"/>
    <cellStyle name="Standard 9 2 3 2 2 2 2" xfId="33714"/>
    <cellStyle name="Standard 9 2 3 2 2 3" xfId="25423"/>
    <cellStyle name="Standard 9 2 3 2 2 4" xfId="42005"/>
    <cellStyle name="Standard 9 2 3 2 2 5" xfId="50555"/>
    <cellStyle name="Standard 9 2 3 2 3" xfId="11960"/>
    <cellStyle name="Standard 9 2 3 2 3 2" xfId="28801"/>
    <cellStyle name="Standard 9 2 3 2 4" xfId="20510"/>
    <cellStyle name="Standard 9 2 3 2 5" xfId="37092"/>
    <cellStyle name="Standard 9 2 3 2 6" xfId="45642"/>
    <cellStyle name="Standard 9 2 3 3" xfId="8304"/>
    <cellStyle name="Standard 9 2 3 3 2" xfId="16872"/>
    <cellStyle name="Standard 9 2 3 3 2 2" xfId="33713"/>
    <cellStyle name="Standard 9 2 3 3 3" xfId="25422"/>
    <cellStyle name="Standard 9 2 3 3 4" xfId="42004"/>
    <cellStyle name="Standard 9 2 3 3 5" xfId="50554"/>
    <cellStyle name="Standard 9 2 3 4" xfId="9888"/>
    <cellStyle name="Standard 9 2 3 4 2" xfId="26729"/>
    <cellStyle name="Standard 9 2 3 5" xfId="18438"/>
    <cellStyle name="Standard 9 2 3 6" xfId="35020"/>
    <cellStyle name="Standard 9 2 3 7" xfId="43570"/>
    <cellStyle name="Standard 9 2 4" xfId="2354"/>
    <cellStyle name="Standard 9 2 4 2" xfId="8306"/>
    <cellStyle name="Standard 9 2 4 2 2" xfId="16874"/>
    <cellStyle name="Standard 9 2 4 2 2 2" xfId="33715"/>
    <cellStyle name="Standard 9 2 4 2 3" xfId="25424"/>
    <cellStyle name="Standard 9 2 4 2 4" xfId="42006"/>
    <cellStyle name="Standard 9 2 4 2 5" xfId="50556"/>
    <cellStyle name="Standard 9 2 4 3" xfId="10924"/>
    <cellStyle name="Standard 9 2 4 3 2" xfId="27765"/>
    <cellStyle name="Standard 9 2 4 4" xfId="19474"/>
    <cellStyle name="Standard 9 2 4 5" xfId="36056"/>
    <cellStyle name="Standard 9 2 4 6" xfId="44606"/>
    <cellStyle name="Standard 9 2 5" xfId="8299"/>
    <cellStyle name="Standard 9 2 5 2" xfId="16867"/>
    <cellStyle name="Standard 9 2 5 2 2" xfId="33708"/>
    <cellStyle name="Standard 9 2 5 3" xfId="25417"/>
    <cellStyle name="Standard 9 2 5 4" xfId="41999"/>
    <cellStyle name="Standard 9 2 5 5" xfId="50549"/>
    <cellStyle name="Standard 9 2 6" xfId="8852"/>
    <cellStyle name="Standard 9 2 6 2" xfId="25695"/>
    <cellStyle name="Standard 9 2 7" xfId="17402"/>
    <cellStyle name="Standard 9 2 8" xfId="33984"/>
    <cellStyle name="Standard 9 2 9" xfId="42534"/>
    <cellStyle name="Standard 9 3" xfId="540"/>
    <cellStyle name="Standard 9 3 2" xfId="1576"/>
    <cellStyle name="Standard 9 3 2 2" xfId="3649"/>
    <cellStyle name="Standard 9 3 2 2 2" xfId="8309"/>
    <cellStyle name="Standard 9 3 2 2 2 2" xfId="16877"/>
    <cellStyle name="Standard 9 3 2 2 2 2 2" xfId="33718"/>
    <cellStyle name="Standard 9 3 2 2 2 3" xfId="25427"/>
    <cellStyle name="Standard 9 3 2 2 2 4" xfId="42009"/>
    <cellStyle name="Standard 9 3 2 2 2 5" xfId="50559"/>
    <cellStyle name="Standard 9 3 2 2 3" xfId="12219"/>
    <cellStyle name="Standard 9 3 2 2 3 2" xfId="29060"/>
    <cellStyle name="Standard 9 3 2 2 4" xfId="20769"/>
    <cellStyle name="Standard 9 3 2 2 5" xfId="37351"/>
    <cellStyle name="Standard 9 3 2 2 6" xfId="45901"/>
    <cellStyle name="Standard 9 3 2 3" xfId="8308"/>
    <cellStyle name="Standard 9 3 2 3 2" xfId="16876"/>
    <cellStyle name="Standard 9 3 2 3 2 2" xfId="33717"/>
    <cellStyle name="Standard 9 3 2 3 3" xfId="25426"/>
    <cellStyle name="Standard 9 3 2 3 4" xfId="42008"/>
    <cellStyle name="Standard 9 3 2 3 5" xfId="50558"/>
    <cellStyle name="Standard 9 3 2 4" xfId="10147"/>
    <cellStyle name="Standard 9 3 2 4 2" xfId="26988"/>
    <cellStyle name="Standard 9 3 2 5" xfId="18697"/>
    <cellStyle name="Standard 9 3 2 6" xfId="35279"/>
    <cellStyle name="Standard 9 3 2 7" xfId="43829"/>
    <cellStyle name="Standard 9 3 3" xfId="2613"/>
    <cellStyle name="Standard 9 3 3 2" xfId="8310"/>
    <cellStyle name="Standard 9 3 3 2 2" xfId="16878"/>
    <cellStyle name="Standard 9 3 3 2 2 2" xfId="33719"/>
    <cellStyle name="Standard 9 3 3 2 3" xfId="25428"/>
    <cellStyle name="Standard 9 3 3 2 4" xfId="42010"/>
    <cellStyle name="Standard 9 3 3 2 5" xfId="50560"/>
    <cellStyle name="Standard 9 3 3 3" xfId="11183"/>
    <cellStyle name="Standard 9 3 3 3 2" xfId="28024"/>
    <cellStyle name="Standard 9 3 3 4" xfId="19733"/>
    <cellStyle name="Standard 9 3 3 5" xfId="36315"/>
    <cellStyle name="Standard 9 3 3 6" xfId="44865"/>
    <cellStyle name="Standard 9 3 4" xfId="8307"/>
    <cellStyle name="Standard 9 3 4 2" xfId="16875"/>
    <cellStyle name="Standard 9 3 4 2 2" xfId="33716"/>
    <cellStyle name="Standard 9 3 4 3" xfId="25425"/>
    <cellStyle name="Standard 9 3 4 4" xfId="42007"/>
    <cellStyle name="Standard 9 3 4 5" xfId="50557"/>
    <cellStyle name="Standard 9 3 5" xfId="9111"/>
    <cellStyle name="Standard 9 3 5 2" xfId="25952"/>
    <cellStyle name="Standard 9 3 6" xfId="17661"/>
    <cellStyle name="Standard 9 3 7" xfId="34243"/>
    <cellStyle name="Standard 9 3 8" xfId="42793"/>
    <cellStyle name="Standard 9 4" xfId="1058"/>
    <cellStyle name="Standard 9 4 2" xfId="3131"/>
    <cellStyle name="Standard 9 4 2 2" xfId="8312"/>
    <cellStyle name="Standard 9 4 2 2 2" xfId="16880"/>
    <cellStyle name="Standard 9 4 2 2 2 2" xfId="33721"/>
    <cellStyle name="Standard 9 4 2 2 3" xfId="25430"/>
    <cellStyle name="Standard 9 4 2 2 4" xfId="42012"/>
    <cellStyle name="Standard 9 4 2 2 5" xfId="50562"/>
    <cellStyle name="Standard 9 4 2 3" xfId="11701"/>
    <cellStyle name="Standard 9 4 2 3 2" xfId="28542"/>
    <cellStyle name="Standard 9 4 2 4" xfId="20251"/>
    <cellStyle name="Standard 9 4 2 5" xfId="36833"/>
    <cellStyle name="Standard 9 4 2 6" xfId="45383"/>
    <cellStyle name="Standard 9 4 3" xfId="8311"/>
    <cellStyle name="Standard 9 4 3 2" xfId="16879"/>
    <cellStyle name="Standard 9 4 3 2 2" xfId="33720"/>
    <cellStyle name="Standard 9 4 3 3" xfId="25429"/>
    <cellStyle name="Standard 9 4 3 4" xfId="42011"/>
    <cellStyle name="Standard 9 4 3 5" xfId="50561"/>
    <cellStyle name="Standard 9 4 4" xfId="9629"/>
    <cellStyle name="Standard 9 4 4 2" xfId="26470"/>
    <cellStyle name="Standard 9 4 5" xfId="18179"/>
    <cellStyle name="Standard 9 4 6" xfId="34761"/>
    <cellStyle name="Standard 9 4 7" xfId="43311"/>
    <cellStyle name="Standard 9 5" xfId="2095"/>
    <cellStyle name="Standard 9 5 2" xfId="8313"/>
    <cellStyle name="Standard 9 5 2 2" xfId="16881"/>
    <cellStyle name="Standard 9 5 2 2 2" xfId="33722"/>
    <cellStyle name="Standard 9 5 2 3" xfId="25431"/>
    <cellStyle name="Standard 9 5 2 4" xfId="42013"/>
    <cellStyle name="Standard 9 5 2 5" xfId="50563"/>
    <cellStyle name="Standard 9 5 3" xfId="10665"/>
    <cellStyle name="Standard 9 5 3 2" xfId="27506"/>
    <cellStyle name="Standard 9 5 4" xfId="19215"/>
    <cellStyle name="Standard 9 5 5" xfId="35797"/>
    <cellStyle name="Standard 9 5 6" xfId="44347"/>
    <cellStyle name="Standard 9 6" xfId="4170"/>
    <cellStyle name="Standard 9 6 2" xfId="12738"/>
    <cellStyle name="Standard 9 6 2 2" xfId="29579"/>
    <cellStyle name="Standard 9 6 3" xfId="21288"/>
    <cellStyle name="Standard 9 6 4" xfId="37870"/>
    <cellStyle name="Standard 9 6 5" xfId="46420"/>
    <cellStyle name="Standard 9 7" xfId="8316"/>
    <cellStyle name="Standard 9 8" xfId="8593"/>
    <cellStyle name="Standard 9 8 2" xfId="25693"/>
    <cellStyle name="Standard 9 9" xfId="17143"/>
  </cellStyles>
  <dxfs count="370">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fill>
        <patternFill>
          <bgColor rgb="FF92D050"/>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39994506668294322"/>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ont>
        <color theme="1"/>
      </font>
      <fill>
        <patternFill>
          <bgColor rgb="FF92D050"/>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F9EF6D"/>
      </font>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theme="0"/>
      </font>
    </dxf>
    <dxf>
      <font>
        <color theme="0"/>
      </font>
    </dxf>
    <dxf>
      <font>
        <color theme="0"/>
      </font>
    </dxf>
    <dxf>
      <font>
        <color theme="0"/>
      </font>
    </dxf>
    <dxf>
      <font>
        <color theme="0"/>
      </font>
    </dxf>
    <dxf>
      <font>
        <color theme="0"/>
      </font>
    </dxf>
    <dxf>
      <font>
        <color rgb="FFF9EF6D"/>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theme="0"/>
      </font>
    </dxf>
    <dxf>
      <font>
        <color theme="0"/>
      </font>
    </dxf>
    <dxf>
      <font>
        <color theme="0"/>
      </font>
    </dxf>
    <dxf>
      <font>
        <color theme="0"/>
      </font>
    </dxf>
    <dxf>
      <fill>
        <patternFill>
          <bgColor theme="9" tint="0.59996337778862885"/>
        </patternFill>
      </fill>
      <border>
        <left/>
        <right/>
        <top style="thin">
          <color auto="1"/>
        </top>
        <bottom style="thin">
          <color auto="1"/>
        </bottom>
        <vertical/>
        <horizontal/>
      </border>
    </dxf>
    <dxf>
      <fill>
        <patternFill>
          <bgColor rgb="FFCCFF66"/>
        </patternFill>
      </fill>
      <border>
        <left/>
        <right/>
        <top style="thin">
          <color auto="1"/>
        </top>
        <bottom style="thin">
          <color auto="1"/>
        </bottom>
        <vertical/>
        <horizontal/>
      </border>
    </dxf>
    <dxf>
      <fill>
        <patternFill>
          <bgColor theme="9" tint="0.59996337778862885"/>
        </patternFill>
      </fill>
      <border>
        <left/>
        <right/>
        <top style="thin">
          <color auto="1"/>
        </top>
        <bottom style="thin">
          <color auto="1"/>
        </bottom>
        <vertical/>
        <horizontal/>
      </border>
    </dxf>
    <dxf>
      <font>
        <color theme="0"/>
      </font>
    </dxf>
    <dxf>
      <font>
        <color theme="0"/>
      </font>
    </dxf>
    <dxf>
      <font>
        <color theme="0"/>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theme="0"/>
      </font>
    </dxf>
    <dxf>
      <font>
        <color rgb="FFF9EF6D"/>
      </font>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66"/>
        </patternFill>
      </fill>
      <border>
        <left/>
        <right/>
        <top style="thin">
          <color auto="1"/>
        </top>
        <bottom style="thin">
          <color auto="1"/>
        </bottom>
        <vertical/>
        <horizontal/>
      </border>
    </dxf>
    <dxf>
      <fill>
        <patternFill>
          <bgColor theme="9" tint="0.59996337778862885"/>
        </patternFill>
      </fill>
      <border>
        <left/>
        <right/>
        <top style="thin">
          <color auto="1"/>
        </top>
        <bottom style="thin">
          <color auto="1"/>
        </bottom>
        <vertical/>
        <horizontal/>
      </border>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rgb="FFF9EF6D"/>
      </font>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theme="0"/>
      </font>
    </dxf>
    <dxf>
      <font>
        <color rgb="FFF9EF6D"/>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2" tint="-0.24994659260841701"/>
        </patternFill>
      </fill>
    </dxf>
    <dxf>
      <fill>
        <patternFill>
          <bgColor theme="2" tint="-0.24994659260841701"/>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39994506668294322"/>
        </patternFill>
      </fill>
    </dxf>
    <dxf>
      <font>
        <color theme="1"/>
      </font>
      <fill>
        <patternFill>
          <bgColor rgb="FF92D050"/>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rgb="FFCCFF66"/>
        </patternFill>
      </fill>
      <border>
        <left/>
        <right/>
        <top style="thin">
          <color auto="1"/>
        </top>
        <bottom style="thin">
          <color auto="1"/>
        </bottom>
        <vertical/>
        <horizontal/>
      </border>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rgb="FFCCFF66"/>
        </patternFill>
      </fill>
      <border>
        <left/>
        <right/>
        <top style="thin">
          <color auto="1"/>
        </top>
        <bottom style="thin">
          <color auto="1"/>
        </bottom>
        <vertical/>
        <horizontal/>
      </border>
    </dxf>
    <dxf>
      <fill>
        <patternFill>
          <bgColor theme="9" tint="0.59996337778862885"/>
        </patternFill>
      </fill>
      <border>
        <left/>
        <right/>
        <top style="thin">
          <color auto="1"/>
        </top>
        <bottom style="thin">
          <color auto="1"/>
        </bottom>
        <vertical/>
        <horizontal/>
      </border>
    </dxf>
    <dxf>
      <font>
        <color theme="1"/>
      </font>
      <fill>
        <patternFill>
          <bgColor rgb="FF92D050"/>
        </patternFill>
      </fill>
    </dxf>
    <dxf>
      <font>
        <color theme="1"/>
      </font>
      <fill>
        <patternFill>
          <bgColor theme="8" tint="0.59996337778862885"/>
        </patternFill>
      </fill>
      <border>
        <left/>
        <right/>
        <top style="thin">
          <color auto="1"/>
        </top>
        <bottom style="thin">
          <color auto="1"/>
        </bottom>
      </border>
    </dxf>
    <dxf>
      <font>
        <color theme="0"/>
      </font>
    </dxf>
    <dxf>
      <font>
        <color rgb="FFF9EF6D"/>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ont>
        <color theme="0"/>
      </font>
    </dxf>
    <dxf>
      <font>
        <color theme="0"/>
      </font>
    </dxf>
    <dxf>
      <font>
        <color theme="0"/>
      </font>
    </dxf>
    <dxf>
      <font>
        <color theme="0"/>
      </font>
    </dxf>
    <dxf>
      <font>
        <color theme="0"/>
      </font>
    </dxf>
    <dxf>
      <font>
        <color theme="0"/>
      </font>
    </dxf>
    <dxf>
      <font>
        <color rgb="FFF9EF6D"/>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rgb="FFCCFF66"/>
        </patternFill>
      </fill>
      <border>
        <left/>
        <right/>
        <top style="thin">
          <color auto="1"/>
        </top>
        <bottom style="thin">
          <color auto="1"/>
        </bottom>
        <vertical/>
        <horizontal/>
      </border>
    </dxf>
    <dxf>
      <fill>
        <patternFill>
          <bgColor theme="9" tint="0.59996337778862885"/>
        </patternFill>
      </fill>
      <border>
        <left/>
        <right/>
        <top style="thin">
          <color auto="1"/>
        </top>
        <bottom style="thin">
          <color auto="1"/>
        </bottom>
        <vertical/>
        <horizontal/>
      </border>
    </dxf>
    <dxf>
      <font>
        <color theme="1"/>
      </font>
      <fill>
        <patternFill>
          <bgColor rgb="FF92D050"/>
        </patternFill>
      </fill>
    </dxf>
    <dxf>
      <font>
        <color theme="1"/>
      </font>
      <fill>
        <patternFill>
          <bgColor theme="8" tint="0.59996337778862885"/>
        </patternFill>
      </fill>
      <border>
        <left/>
        <right/>
        <top style="thin">
          <color auto="1"/>
        </top>
        <bottom style="thin">
          <color auto="1"/>
        </bottom>
      </border>
    </dxf>
    <dxf>
      <font>
        <color theme="0"/>
      </font>
    </dxf>
    <dxf>
      <font>
        <color theme="0"/>
      </font>
    </dxf>
    <dxf>
      <font>
        <color theme="0"/>
      </font>
    </dxf>
    <dxf>
      <font>
        <color rgb="FFF9EF6D"/>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ont>
        <color theme="0"/>
      </font>
    </dxf>
    <dxf>
      <font>
        <color rgb="FFF9EF6D"/>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5" tint="0.59996337778862885"/>
        </patternFill>
      </fill>
    </dxf>
    <dxf>
      <fill>
        <patternFill>
          <bgColor theme="6" tint="0.59996337778862885"/>
        </patternFill>
      </fill>
    </dxf>
    <dxf>
      <fill>
        <patternFill>
          <bgColor theme="8" tint="0.39994506668294322"/>
        </patternFill>
      </fill>
    </dxf>
    <dxf>
      <fill>
        <patternFill>
          <bgColor theme="6" tint="0.59996337778862885"/>
        </patternFill>
      </fill>
    </dxf>
    <dxf>
      <fill>
        <patternFill>
          <bgColor theme="2" tint="-0.24994659260841701"/>
        </patternFill>
      </fill>
    </dxf>
    <dxf>
      <fill>
        <patternFill>
          <bgColor theme="8" tint="0.39994506668294322"/>
        </patternFill>
      </fill>
    </dxf>
    <dxf>
      <fill>
        <patternFill>
          <bgColor theme="6" tint="0.59996337778862885"/>
        </patternFill>
      </fill>
    </dxf>
    <dxf>
      <fill>
        <patternFill>
          <bgColor theme="6"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8" tint="0.59996337778862885"/>
        </patternFill>
      </fill>
    </dxf>
    <dxf>
      <fill>
        <patternFill>
          <bgColor theme="2" tint="-0.24994659260841701"/>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39994506668294322"/>
        </patternFill>
      </fill>
    </dxf>
    <dxf>
      <fill>
        <patternFill>
          <bgColor theme="5" tint="0.59996337778862885"/>
        </patternFill>
      </fill>
    </dxf>
    <dxf>
      <fill>
        <patternFill>
          <bgColor theme="6" tint="0.59996337778862885"/>
        </patternFill>
      </fill>
    </dxf>
    <dxf>
      <fill>
        <patternFill>
          <bgColor theme="8" tint="0.39994506668294322"/>
        </patternFill>
      </fill>
    </dxf>
    <dxf>
      <fill>
        <patternFill>
          <bgColor theme="6" tint="0.59996337778862885"/>
        </patternFill>
      </fill>
    </dxf>
    <dxf>
      <fill>
        <patternFill>
          <bgColor theme="2" tint="-0.24994659260841701"/>
        </patternFill>
      </fill>
    </dxf>
    <dxf>
      <fill>
        <patternFill>
          <bgColor theme="8" tint="0.39994506668294322"/>
        </patternFill>
      </fill>
    </dxf>
    <dxf>
      <fill>
        <patternFill>
          <bgColor theme="6" tint="0.59996337778862885"/>
        </patternFill>
      </fill>
    </dxf>
    <dxf>
      <fill>
        <patternFill>
          <bgColor theme="6"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8" tint="0.59996337778862885"/>
        </patternFill>
      </fill>
    </dxf>
    <dxf>
      <fill>
        <patternFill>
          <bgColor theme="2" tint="-0.2499465926084170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theme="0"/>
      </font>
    </dxf>
    <dxf>
      <font>
        <color rgb="FFF9EF6D"/>
      </font>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8" tint="0.39994506668294322"/>
        </patternFill>
      </fill>
    </dxf>
    <dxf>
      <fill>
        <patternFill>
          <bgColor theme="6" tint="0.59996337778862885"/>
        </patternFill>
      </fill>
    </dxf>
    <dxf>
      <fill>
        <patternFill>
          <bgColor theme="2" tint="-0.24994659260841701"/>
        </patternFill>
      </fill>
    </dxf>
    <dxf>
      <fill>
        <patternFill>
          <bgColor theme="8" tint="0.39994506668294322"/>
        </patternFill>
      </fill>
    </dxf>
    <dxf>
      <fill>
        <patternFill>
          <bgColor theme="6" tint="0.59996337778862885"/>
        </patternFill>
      </fill>
    </dxf>
    <dxf>
      <fill>
        <patternFill>
          <bgColor theme="6"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8" tint="0.59996337778862885"/>
        </patternFill>
      </fill>
    </dxf>
    <dxf>
      <fill>
        <patternFill>
          <bgColor theme="2" tint="-0.24994659260841701"/>
        </patternFill>
      </fill>
    </dxf>
    <dxf>
      <fill>
        <patternFill>
          <bgColor theme="5" tint="0.59996337778862885"/>
        </patternFill>
      </fill>
    </dxf>
    <dxf>
      <fill>
        <patternFill>
          <bgColor theme="6" tint="0.59996337778862885"/>
        </patternFill>
      </fill>
    </dxf>
    <dxf>
      <fill>
        <patternFill>
          <bgColor theme="8" tint="0.39994506668294322"/>
        </patternFill>
      </fill>
    </dxf>
    <dxf>
      <fill>
        <patternFill>
          <bgColor theme="6" tint="0.59996337778862885"/>
        </patternFill>
      </fill>
    </dxf>
    <dxf>
      <fill>
        <patternFill>
          <bgColor theme="2" tint="-0.24994659260841701"/>
        </patternFill>
      </fill>
    </dxf>
    <dxf>
      <fill>
        <patternFill>
          <bgColor theme="8" tint="0.39994506668294322"/>
        </patternFill>
      </fill>
    </dxf>
    <dxf>
      <fill>
        <patternFill>
          <bgColor theme="6" tint="0.59996337778862885"/>
        </patternFill>
      </fill>
    </dxf>
    <dxf>
      <fill>
        <patternFill>
          <bgColor theme="6" tint="0.59996337778862885"/>
        </patternFill>
      </fill>
    </dxf>
    <dxf>
      <fill>
        <patternFill>
          <bgColor theme="8" tint="0.3999450666829432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39994506668294322"/>
        </patternFill>
      </fill>
    </dxf>
    <dxf>
      <font>
        <color theme="0"/>
      </font>
    </dxf>
    <dxf>
      <font>
        <color theme="0"/>
      </font>
    </dxf>
    <dxf>
      <font>
        <color theme="0"/>
      </font>
    </dxf>
    <dxf>
      <font>
        <color theme="0"/>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2" tint="-0.24994659260841701"/>
        </patternFill>
      </fill>
    </dxf>
    <dxf>
      <fill>
        <patternFill>
          <bgColor theme="2" tint="-0.24994659260841701"/>
        </patternFill>
      </fill>
    </dxf>
    <dxf>
      <fill>
        <patternFill>
          <bgColor theme="8" tint="0.59996337778862885"/>
        </patternFill>
      </fill>
    </dxf>
    <dxf>
      <fill>
        <patternFill>
          <bgColor theme="2" tint="-0.24994659260841701"/>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theme="0"/>
      </font>
    </dxf>
    <dxf>
      <font>
        <color rgb="FFF9EF6D"/>
      </font>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8" tint="0.39994506668294322"/>
        </patternFill>
      </fill>
    </dxf>
    <dxf>
      <fill>
        <patternFill>
          <bgColor theme="6" tint="0.59996337778862885"/>
        </patternFill>
      </fill>
    </dxf>
    <dxf>
      <fill>
        <patternFill>
          <bgColor theme="2" tint="-0.24994659260841701"/>
        </patternFill>
      </fill>
    </dxf>
    <dxf>
      <fill>
        <patternFill>
          <bgColor theme="8" tint="0.39994506668294322"/>
        </patternFill>
      </fill>
    </dxf>
    <dxf>
      <fill>
        <patternFill>
          <bgColor theme="6" tint="0.59996337778862885"/>
        </patternFill>
      </fill>
    </dxf>
    <dxf>
      <fill>
        <patternFill>
          <bgColor theme="6"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8" tint="0.59996337778862885"/>
        </patternFill>
      </fill>
    </dxf>
    <dxf>
      <fill>
        <patternFill>
          <bgColor theme="2"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2" tint="-0.24994659260841701"/>
        </patternFill>
      </fill>
    </dxf>
    <dxf>
      <fill>
        <patternFill>
          <bgColor theme="8" tint="0.59996337778862885"/>
        </patternFill>
      </fill>
    </dxf>
    <dxf>
      <fill>
        <patternFill>
          <bgColor theme="8" tint="0.39994506668294322"/>
        </patternFill>
      </fill>
    </dxf>
    <dxf>
      <fill>
        <patternFill>
          <bgColor theme="8" tint="0.59996337778862885"/>
        </patternFill>
      </fill>
    </dxf>
    <dxf>
      <fill>
        <patternFill>
          <bgColor theme="2" tint="-0.24994659260841701"/>
        </patternFill>
      </fill>
    </dxf>
  </dxfs>
  <tableStyles count="0" defaultTableStyle="TableStyleMedium2" defaultPivotStyle="PivotStyleMedium9"/>
  <colors>
    <mruColors>
      <color rgb="FFF9E14B"/>
      <color rgb="FFCCFF66"/>
      <color rgb="FFFB498D"/>
      <color rgb="FFF9E44B"/>
      <color rgb="FFB9F57D"/>
      <color rgb="FFFFFF66"/>
      <color rgb="FFF9EF6D"/>
      <color rgb="FFE6B292"/>
      <color rgb="FFF1D24D"/>
      <color rgb="FFD1C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9</xdr:row>
      <xdr:rowOff>0</xdr:rowOff>
    </xdr:from>
    <xdr:to>
      <xdr:col>12</xdr:col>
      <xdr:colOff>304800</xdr:colOff>
      <xdr:row>10</xdr:row>
      <xdr:rowOff>57150</xdr:rowOff>
    </xdr:to>
    <xdr:sp macro="" textlink="">
      <xdr:nvSpPr>
        <xdr:cNvPr id="2" name="AutoShape 2" descr="https://bacdive.dsmz.de/images/icons/edit.svg"/>
        <xdr:cNvSpPr>
          <a:spLocks noChangeAspect="1" noChangeArrowheads="1"/>
        </xdr:cNvSpPr>
      </xdr:nvSpPr>
      <xdr:spPr bwMode="auto">
        <a:xfrm>
          <a:off x="13335000"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9</xdr:row>
      <xdr:rowOff>0</xdr:rowOff>
    </xdr:from>
    <xdr:ext cx="304800" cy="300567"/>
    <xdr:sp macro="" textlink="">
      <xdr:nvSpPr>
        <xdr:cNvPr id="3" name="AutoShape 2" descr="https://bacdive.dsmz.de/images/icons/edit.svg"/>
        <xdr:cNvSpPr>
          <a:spLocks noChangeAspect="1" noChangeArrowheads="1"/>
        </xdr:cNvSpPr>
      </xdr:nvSpPr>
      <xdr:spPr bwMode="auto">
        <a:xfrm>
          <a:off x="9599083" y="1096232250"/>
          <a:ext cx="304800" cy="3005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11</xdr:col>
      <xdr:colOff>0</xdr:colOff>
      <xdr:row>16</xdr:row>
      <xdr:rowOff>0</xdr:rowOff>
    </xdr:from>
    <xdr:to>
      <xdr:col>11</xdr:col>
      <xdr:colOff>304800</xdr:colOff>
      <xdr:row>17</xdr:row>
      <xdr:rowOff>57149</xdr:rowOff>
    </xdr:to>
    <xdr:sp macro="" textlink="">
      <xdr:nvSpPr>
        <xdr:cNvPr id="1025" name="AutoShape 1" descr="https://bacdive.dsmz.de/images/icons/edit.svg"/>
        <xdr:cNvSpPr>
          <a:spLocks noChangeAspect="1" noChangeArrowheads="1"/>
        </xdr:cNvSpPr>
      </xdr:nvSpPr>
      <xdr:spPr bwMode="auto">
        <a:xfrm>
          <a:off x="8505825" y="214095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16</xdr:row>
      <xdr:rowOff>0</xdr:rowOff>
    </xdr:from>
    <xdr:ext cx="304800" cy="300566"/>
    <xdr:sp macro="" textlink="">
      <xdr:nvSpPr>
        <xdr:cNvPr id="5" name="AutoShape 1" descr="https://bacdive.dsmz.de/images/icons/edit.svg"/>
        <xdr:cNvSpPr>
          <a:spLocks noChangeAspect="1" noChangeArrowheads="1"/>
        </xdr:cNvSpPr>
      </xdr:nvSpPr>
      <xdr:spPr bwMode="auto">
        <a:xfrm>
          <a:off x="8498417" y="2104950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 name="AutoShape 1" descr="https://bacdive.dsmz.de/images/icons/edit.svg"/>
        <xdr:cNvSpPr>
          <a:spLocks noChangeAspect="1" noChangeArrowheads="1"/>
        </xdr:cNvSpPr>
      </xdr:nvSpPr>
      <xdr:spPr bwMode="auto">
        <a:xfrm>
          <a:off x="8498417" y="2104950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 name="AutoShape 1" descr="https://bacdive.dsmz.de/images/icons/edit.svg"/>
        <xdr:cNvSpPr>
          <a:spLocks noChangeAspect="1" noChangeArrowheads="1"/>
        </xdr:cNvSpPr>
      </xdr:nvSpPr>
      <xdr:spPr bwMode="auto">
        <a:xfrm>
          <a:off x="8498417" y="2105194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 name="AutoShape 1" descr="https://bacdive.dsmz.de/images/icons/edit.svg"/>
        <xdr:cNvSpPr>
          <a:spLocks noChangeAspect="1" noChangeArrowheads="1"/>
        </xdr:cNvSpPr>
      </xdr:nvSpPr>
      <xdr:spPr bwMode="auto">
        <a:xfrm>
          <a:off x="8498417" y="2105194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 name="AutoShape 1" descr="https://bacdive.dsmz.de/images/icons/edit.svg"/>
        <xdr:cNvSpPr>
          <a:spLocks noChangeAspect="1" noChangeArrowheads="1"/>
        </xdr:cNvSpPr>
      </xdr:nvSpPr>
      <xdr:spPr bwMode="auto">
        <a:xfrm>
          <a:off x="8498417" y="2105194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 name="AutoShape 1" descr="https://bacdive.dsmz.de/images/icons/edit.svg"/>
        <xdr:cNvSpPr>
          <a:spLocks noChangeAspect="1" noChangeArrowheads="1"/>
        </xdr:cNvSpPr>
      </xdr:nvSpPr>
      <xdr:spPr bwMode="auto">
        <a:xfrm>
          <a:off x="8498417" y="2105437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 name="AutoShape 1" descr="https://bacdive.dsmz.de/images/icons/edit.svg"/>
        <xdr:cNvSpPr>
          <a:spLocks noChangeAspect="1" noChangeArrowheads="1"/>
        </xdr:cNvSpPr>
      </xdr:nvSpPr>
      <xdr:spPr bwMode="auto">
        <a:xfrm>
          <a:off x="8498417" y="2105437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 name="AutoShape 1" descr="https://bacdive.dsmz.de/images/icons/edit.svg"/>
        <xdr:cNvSpPr>
          <a:spLocks noChangeAspect="1" noChangeArrowheads="1"/>
        </xdr:cNvSpPr>
      </xdr:nvSpPr>
      <xdr:spPr bwMode="auto">
        <a:xfrm>
          <a:off x="8498417" y="2105437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 name="AutoShape 1" descr="https://bacdive.dsmz.de/images/icons/edit.svg"/>
        <xdr:cNvSpPr>
          <a:spLocks noChangeAspect="1" noChangeArrowheads="1"/>
        </xdr:cNvSpPr>
      </xdr:nvSpPr>
      <xdr:spPr bwMode="auto">
        <a:xfrm>
          <a:off x="8498417" y="2105437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 name="AutoShape 1" descr="https://bacdive.dsmz.de/images/icons/edit.svg"/>
        <xdr:cNvSpPr>
          <a:spLocks noChangeAspect="1" noChangeArrowheads="1"/>
        </xdr:cNvSpPr>
      </xdr:nvSpPr>
      <xdr:spPr bwMode="auto">
        <a:xfrm>
          <a:off x="8498417" y="2105681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 name="AutoShape 1" descr="https://bacdive.dsmz.de/images/icons/edit.svg"/>
        <xdr:cNvSpPr>
          <a:spLocks noChangeAspect="1" noChangeArrowheads="1"/>
        </xdr:cNvSpPr>
      </xdr:nvSpPr>
      <xdr:spPr bwMode="auto">
        <a:xfrm>
          <a:off x="8498417" y="2105681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 name="AutoShape 1" descr="https://bacdive.dsmz.de/images/icons/edit.svg"/>
        <xdr:cNvSpPr>
          <a:spLocks noChangeAspect="1" noChangeArrowheads="1"/>
        </xdr:cNvSpPr>
      </xdr:nvSpPr>
      <xdr:spPr bwMode="auto">
        <a:xfrm>
          <a:off x="8498417" y="2105681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 name="AutoShape 1" descr="https://bacdive.dsmz.de/images/icons/edit.svg"/>
        <xdr:cNvSpPr>
          <a:spLocks noChangeAspect="1" noChangeArrowheads="1"/>
        </xdr:cNvSpPr>
      </xdr:nvSpPr>
      <xdr:spPr bwMode="auto">
        <a:xfrm>
          <a:off x="8498417" y="2105681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 name="AutoShape 1" descr="https://bacdive.dsmz.de/images/icons/edit.svg"/>
        <xdr:cNvSpPr>
          <a:spLocks noChangeAspect="1" noChangeArrowheads="1"/>
        </xdr:cNvSpPr>
      </xdr:nvSpPr>
      <xdr:spPr bwMode="auto">
        <a:xfrm>
          <a:off x="8498417" y="2105681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 name="AutoShape 1" descr="https://bacdive.dsmz.de/images/icons/edit.svg"/>
        <xdr:cNvSpPr>
          <a:spLocks noChangeAspect="1" noChangeArrowheads="1"/>
        </xdr:cNvSpPr>
      </xdr:nvSpPr>
      <xdr:spPr bwMode="auto">
        <a:xfrm>
          <a:off x="8498417" y="2105924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 name="AutoShape 1" descr="https://bacdive.dsmz.de/images/icons/edit.svg"/>
        <xdr:cNvSpPr>
          <a:spLocks noChangeAspect="1" noChangeArrowheads="1"/>
        </xdr:cNvSpPr>
      </xdr:nvSpPr>
      <xdr:spPr bwMode="auto">
        <a:xfrm>
          <a:off x="8498417" y="2105924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 name="AutoShape 1" descr="https://bacdive.dsmz.de/images/icons/edit.svg"/>
        <xdr:cNvSpPr>
          <a:spLocks noChangeAspect="1" noChangeArrowheads="1"/>
        </xdr:cNvSpPr>
      </xdr:nvSpPr>
      <xdr:spPr bwMode="auto">
        <a:xfrm>
          <a:off x="8498417" y="2105924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 name="AutoShape 1" descr="https://bacdive.dsmz.de/images/icons/edit.svg"/>
        <xdr:cNvSpPr>
          <a:spLocks noChangeAspect="1" noChangeArrowheads="1"/>
        </xdr:cNvSpPr>
      </xdr:nvSpPr>
      <xdr:spPr bwMode="auto">
        <a:xfrm>
          <a:off x="8498417" y="2105924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 name="AutoShape 1" descr="https://bacdive.dsmz.de/images/icons/edit.svg"/>
        <xdr:cNvSpPr>
          <a:spLocks noChangeAspect="1" noChangeArrowheads="1"/>
        </xdr:cNvSpPr>
      </xdr:nvSpPr>
      <xdr:spPr bwMode="auto">
        <a:xfrm>
          <a:off x="8498417" y="2105924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 name="AutoShape 1" descr="https://bacdive.dsmz.de/images/icons/edit.svg"/>
        <xdr:cNvSpPr>
          <a:spLocks noChangeAspect="1" noChangeArrowheads="1"/>
        </xdr:cNvSpPr>
      </xdr:nvSpPr>
      <xdr:spPr bwMode="auto">
        <a:xfrm>
          <a:off x="8498417" y="2105924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 name="AutoShape 1" descr="https://bacdive.dsmz.de/images/icons/edit.svg"/>
        <xdr:cNvSpPr>
          <a:spLocks noChangeAspect="1" noChangeArrowheads="1"/>
        </xdr:cNvSpPr>
      </xdr:nvSpPr>
      <xdr:spPr bwMode="auto">
        <a:xfrm>
          <a:off x="8498417" y="21061680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 name="AutoShape 1" descr="https://bacdive.dsmz.de/images/icons/edit.svg"/>
        <xdr:cNvSpPr>
          <a:spLocks noChangeAspect="1" noChangeArrowheads="1"/>
        </xdr:cNvSpPr>
      </xdr:nvSpPr>
      <xdr:spPr bwMode="auto">
        <a:xfrm>
          <a:off x="8498417" y="21061680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 name="AutoShape 1" descr="https://bacdive.dsmz.de/images/icons/edit.svg"/>
        <xdr:cNvSpPr>
          <a:spLocks noChangeAspect="1" noChangeArrowheads="1"/>
        </xdr:cNvSpPr>
      </xdr:nvSpPr>
      <xdr:spPr bwMode="auto">
        <a:xfrm>
          <a:off x="8498417" y="21061680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 name="AutoShape 1" descr="https://bacdive.dsmz.de/images/icons/edit.svg"/>
        <xdr:cNvSpPr>
          <a:spLocks noChangeAspect="1" noChangeArrowheads="1"/>
        </xdr:cNvSpPr>
      </xdr:nvSpPr>
      <xdr:spPr bwMode="auto">
        <a:xfrm>
          <a:off x="8498417" y="21061680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 name="AutoShape 1" descr="https://bacdive.dsmz.de/images/icons/edit.svg"/>
        <xdr:cNvSpPr>
          <a:spLocks noChangeAspect="1" noChangeArrowheads="1"/>
        </xdr:cNvSpPr>
      </xdr:nvSpPr>
      <xdr:spPr bwMode="auto">
        <a:xfrm>
          <a:off x="8498417" y="21061680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 name="AutoShape 1" descr="https://bacdive.dsmz.de/images/icons/edit.svg"/>
        <xdr:cNvSpPr>
          <a:spLocks noChangeAspect="1" noChangeArrowheads="1"/>
        </xdr:cNvSpPr>
      </xdr:nvSpPr>
      <xdr:spPr bwMode="auto">
        <a:xfrm>
          <a:off x="8498417" y="21061680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 name="AutoShape 1" descr="https://bacdive.dsmz.de/images/icons/edit.svg"/>
        <xdr:cNvSpPr>
          <a:spLocks noChangeAspect="1" noChangeArrowheads="1"/>
        </xdr:cNvSpPr>
      </xdr:nvSpPr>
      <xdr:spPr bwMode="auto">
        <a:xfrm>
          <a:off x="8498417" y="21061680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 name="AutoShape 1" descr="https://bacdive.dsmz.de/images/icons/edit.svg"/>
        <xdr:cNvSpPr>
          <a:spLocks noChangeAspect="1" noChangeArrowheads="1"/>
        </xdr:cNvSpPr>
      </xdr:nvSpPr>
      <xdr:spPr bwMode="auto">
        <a:xfrm>
          <a:off x="8498417" y="2106411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 name="AutoShape 1" descr="https://bacdive.dsmz.de/images/icons/edit.svg"/>
        <xdr:cNvSpPr>
          <a:spLocks noChangeAspect="1" noChangeArrowheads="1"/>
        </xdr:cNvSpPr>
      </xdr:nvSpPr>
      <xdr:spPr bwMode="auto">
        <a:xfrm>
          <a:off x="8498417" y="2106411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 name="AutoShape 1" descr="https://bacdive.dsmz.de/images/icons/edit.svg"/>
        <xdr:cNvSpPr>
          <a:spLocks noChangeAspect="1" noChangeArrowheads="1"/>
        </xdr:cNvSpPr>
      </xdr:nvSpPr>
      <xdr:spPr bwMode="auto">
        <a:xfrm>
          <a:off x="8498417" y="2106411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 name="AutoShape 1" descr="https://bacdive.dsmz.de/images/icons/edit.svg"/>
        <xdr:cNvSpPr>
          <a:spLocks noChangeAspect="1" noChangeArrowheads="1"/>
        </xdr:cNvSpPr>
      </xdr:nvSpPr>
      <xdr:spPr bwMode="auto">
        <a:xfrm>
          <a:off x="8498417" y="2106411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 name="AutoShape 1" descr="https://bacdive.dsmz.de/images/icons/edit.svg"/>
        <xdr:cNvSpPr>
          <a:spLocks noChangeAspect="1" noChangeArrowheads="1"/>
        </xdr:cNvSpPr>
      </xdr:nvSpPr>
      <xdr:spPr bwMode="auto">
        <a:xfrm>
          <a:off x="8498417" y="2106411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 name="AutoShape 1" descr="https://bacdive.dsmz.de/images/icons/edit.svg"/>
        <xdr:cNvSpPr>
          <a:spLocks noChangeAspect="1" noChangeArrowheads="1"/>
        </xdr:cNvSpPr>
      </xdr:nvSpPr>
      <xdr:spPr bwMode="auto">
        <a:xfrm>
          <a:off x="8498417" y="2106411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 name="AutoShape 1" descr="https://bacdive.dsmz.de/images/icons/edit.svg"/>
        <xdr:cNvSpPr>
          <a:spLocks noChangeAspect="1" noChangeArrowheads="1"/>
        </xdr:cNvSpPr>
      </xdr:nvSpPr>
      <xdr:spPr bwMode="auto">
        <a:xfrm>
          <a:off x="8498417" y="2106411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 name="AutoShape 1" descr="https://bacdive.dsmz.de/images/icons/edit.svg"/>
        <xdr:cNvSpPr>
          <a:spLocks noChangeAspect="1" noChangeArrowheads="1"/>
        </xdr:cNvSpPr>
      </xdr:nvSpPr>
      <xdr:spPr bwMode="auto">
        <a:xfrm>
          <a:off x="8498417" y="2106411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 name="AutoShape 1" descr="https://bacdive.dsmz.de/images/icons/edit.svg"/>
        <xdr:cNvSpPr>
          <a:spLocks noChangeAspect="1" noChangeArrowheads="1"/>
        </xdr:cNvSpPr>
      </xdr:nvSpPr>
      <xdr:spPr bwMode="auto">
        <a:xfrm>
          <a:off x="8498417" y="210665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 name="AutoShape 1" descr="https://bacdive.dsmz.de/images/icons/edit.svg"/>
        <xdr:cNvSpPr>
          <a:spLocks noChangeAspect="1" noChangeArrowheads="1"/>
        </xdr:cNvSpPr>
      </xdr:nvSpPr>
      <xdr:spPr bwMode="auto">
        <a:xfrm>
          <a:off x="8498417" y="210689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 name="AutoShape 1" descr="https://bacdive.dsmz.de/images/icons/edit.svg"/>
        <xdr:cNvSpPr>
          <a:spLocks noChangeAspect="1" noChangeArrowheads="1"/>
        </xdr:cNvSpPr>
      </xdr:nvSpPr>
      <xdr:spPr bwMode="auto">
        <a:xfrm>
          <a:off x="8498417" y="21071416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 name="AutoShape 1" descr="https://bacdive.dsmz.de/images/icons/edit.svg"/>
        <xdr:cNvSpPr>
          <a:spLocks noChangeAspect="1" noChangeArrowheads="1"/>
        </xdr:cNvSpPr>
      </xdr:nvSpPr>
      <xdr:spPr bwMode="auto">
        <a:xfrm>
          <a:off x="8498417" y="21073850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 name="AutoShape 1" descr="https://bacdive.dsmz.de/images/icons/edit.svg"/>
        <xdr:cNvSpPr>
          <a:spLocks noChangeAspect="1" noChangeArrowheads="1"/>
        </xdr:cNvSpPr>
      </xdr:nvSpPr>
      <xdr:spPr bwMode="auto">
        <a:xfrm>
          <a:off x="8498417" y="210762850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 name="AutoShape 1" descr="https://bacdive.dsmz.de/images/icons/edit.svg"/>
        <xdr:cNvSpPr>
          <a:spLocks noChangeAspect="1" noChangeArrowheads="1"/>
        </xdr:cNvSpPr>
      </xdr:nvSpPr>
      <xdr:spPr bwMode="auto">
        <a:xfrm>
          <a:off x="8498417" y="210787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 name="AutoShape 1" descr="https://bacdive.dsmz.de/images/icons/edit.svg"/>
        <xdr:cNvSpPr>
          <a:spLocks noChangeAspect="1" noChangeArrowheads="1"/>
        </xdr:cNvSpPr>
      </xdr:nvSpPr>
      <xdr:spPr bwMode="auto">
        <a:xfrm>
          <a:off x="8498417" y="210811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 name="AutoShape 1" descr="https://bacdive.dsmz.de/images/icons/edit.svg"/>
        <xdr:cNvSpPr>
          <a:spLocks noChangeAspect="1" noChangeArrowheads="1"/>
        </xdr:cNvSpPr>
      </xdr:nvSpPr>
      <xdr:spPr bwMode="auto">
        <a:xfrm>
          <a:off x="8498417" y="210835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 name="AutoShape 1" descr="https://bacdive.dsmz.de/images/icons/edit.svg"/>
        <xdr:cNvSpPr>
          <a:spLocks noChangeAspect="1" noChangeArrowheads="1"/>
        </xdr:cNvSpPr>
      </xdr:nvSpPr>
      <xdr:spPr bwMode="auto">
        <a:xfrm>
          <a:off x="8498417" y="2108602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 name="AutoShape 1" descr="https://bacdive.dsmz.de/images/icons/edit.svg"/>
        <xdr:cNvSpPr>
          <a:spLocks noChangeAspect="1" noChangeArrowheads="1"/>
        </xdr:cNvSpPr>
      </xdr:nvSpPr>
      <xdr:spPr bwMode="auto">
        <a:xfrm>
          <a:off x="8498417" y="210884558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 name="AutoShape 1" descr="https://bacdive.dsmz.de/images/icons/edit.svg"/>
        <xdr:cNvSpPr>
          <a:spLocks noChangeAspect="1" noChangeArrowheads="1"/>
        </xdr:cNvSpPr>
      </xdr:nvSpPr>
      <xdr:spPr bwMode="auto">
        <a:xfrm>
          <a:off x="8498417" y="2111036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2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3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4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5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6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7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8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59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0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1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2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3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4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5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6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7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8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69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0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1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2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3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4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5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6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7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8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79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0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1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2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3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4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8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9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5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6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7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8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09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0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1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2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3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0"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1"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2"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3"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4"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5"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6"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7"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8"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49" name="AutoShape 1" descr="https://bacdive.dsmz.de/images/icons/edit.svg"/>
        <xdr:cNvSpPr>
          <a:spLocks noChangeAspect="1" noChangeArrowheads="1"/>
        </xdr:cNvSpPr>
      </xdr:nvSpPr>
      <xdr:spPr bwMode="auto">
        <a:xfrm>
          <a:off x="8498417" y="2111279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5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6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7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8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19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0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1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2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3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4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5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6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7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8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29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0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1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2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3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4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5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6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7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8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39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0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1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2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3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0"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1"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2"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3"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4"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5"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6"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7"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8"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49" name="AutoShape 1" descr="https://bacdive.dsmz.de/images/icons/edit.svg"/>
        <xdr:cNvSpPr>
          <a:spLocks noChangeAspect="1" noChangeArrowheads="1"/>
        </xdr:cNvSpPr>
      </xdr:nvSpPr>
      <xdr:spPr bwMode="auto">
        <a:xfrm>
          <a:off x="8498417" y="211152316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5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6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7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8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49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0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1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2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3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4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5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6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7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8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59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0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1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2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3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4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5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6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7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8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69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0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1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2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3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4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5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6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7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8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79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0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1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2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3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4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5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6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7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8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89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0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1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2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3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4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5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6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7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8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399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0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1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2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3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0"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1"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2"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3"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4"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5"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6"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7"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8"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49" name="AutoShape 1" descr="https://bacdive.dsmz.de/images/icons/edit.svg"/>
        <xdr:cNvSpPr>
          <a:spLocks noChangeAspect="1" noChangeArrowheads="1"/>
        </xdr:cNvSpPr>
      </xdr:nvSpPr>
      <xdr:spPr bwMode="auto">
        <a:xfrm>
          <a:off x="8498417" y="21122534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0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1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2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3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4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5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6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7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8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49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0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5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6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7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8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19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0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1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2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3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0"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1"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2"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3"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4"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5"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6"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7"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8"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49" name="AutoShape 1" descr="https://bacdive.dsmz.de/images/icons/edit.svg"/>
        <xdr:cNvSpPr>
          <a:spLocks noChangeAspect="1" noChangeArrowheads="1"/>
        </xdr:cNvSpPr>
      </xdr:nvSpPr>
      <xdr:spPr bwMode="auto">
        <a:xfrm>
          <a:off x="8498417" y="2112496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5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6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7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8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29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0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1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2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3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4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5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6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7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8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39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0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1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2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3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4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5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6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7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8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49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0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1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2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3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0"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1"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2"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3"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4"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5"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6"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7"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8"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49" name="AutoShape 1" descr="https://bacdive.dsmz.de/images/icons/edit.svg"/>
        <xdr:cNvSpPr>
          <a:spLocks noChangeAspect="1" noChangeArrowheads="1"/>
        </xdr:cNvSpPr>
      </xdr:nvSpPr>
      <xdr:spPr bwMode="auto">
        <a:xfrm>
          <a:off x="8498417" y="2112740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5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6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7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8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59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0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1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2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3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4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5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6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7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8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69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0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1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2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3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4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5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6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7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8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79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0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1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2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3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4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5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6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7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8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89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0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1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2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3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4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5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5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6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7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8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69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0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1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2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3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0"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1"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2"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3"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4"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5"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6"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7"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8"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49" name="AutoShape 1" descr="https://bacdive.dsmz.de/images/icons/edit.svg"/>
        <xdr:cNvSpPr>
          <a:spLocks noChangeAspect="1" noChangeArrowheads="1"/>
        </xdr:cNvSpPr>
      </xdr:nvSpPr>
      <xdr:spPr bwMode="auto">
        <a:xfrm>
          <a:off x="8498417" y="21117348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7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8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5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6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7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8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999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0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1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2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3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0"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1"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2"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3"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4"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5"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6"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7"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8"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49" name="AutoShape 1" descr="https://bacdive.dsmz.de/images/icons/edit.svg"/>
        <xdr:cNvSpPr>
          <a:spLocks noChangeAspect="1" noChangeArrowheads="1"/>
        </xdr:cNvSpPr>
      </xdr:nvSpPr>
      <xdr:spPr bwMode="auto">
        <a:xfrm>
          <a:off x="8498417" y="21119782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0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1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2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3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4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5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6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7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8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09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0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1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2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3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5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6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7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8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49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0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1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2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3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0"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1"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2"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3"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4"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5"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6"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7"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8"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49" name="AutoShape 1" descr="https://bacdive.dsmz.de/images/icons/edit.svg"/>
        <xdr:cNvSpPr>
          <a:spLocks noChangeAspect="1" noChangeArrowheads="1"/>
        </xdr:cNvSpPr>
      </xdr:nvSpPr>
      <xdr:spPr bwMode="auto">
        <a:xfrm>
          <a:off x="8498417" y="2112951917"/>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5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6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7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8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19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0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1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2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3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4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5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6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7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8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29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0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1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2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3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4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5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6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7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8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39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0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1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2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3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4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5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6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7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8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49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0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1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2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3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4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5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6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7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8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59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0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1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2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3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4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5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6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7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8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69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0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1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2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3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4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5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6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7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8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79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0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1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2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3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4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5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6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7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8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89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0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1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2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3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4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5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6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7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8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59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0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1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2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3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0"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1"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2"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3"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4"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5"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6"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7"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8"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49" name="AutoShape 1" descr="https://bacdive.dsmz.de/images/icons/edit.svg"/>
        <xdr:cNvSpPr>
          <a:spLocks noChangeAspect="1" noChangeArrowheads="1"/>
        </xdr:cNvSpPr>
      </xdr:nvSpPr>
      <xdr:spPr bwMode="auto">
        <a:xfrm>
          <a:off x="8498417" y="2113195333"/>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6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7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8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199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0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1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2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3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4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5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6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7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8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09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0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1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2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3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4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5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5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6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7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8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69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0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1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2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3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0"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1"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2"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3"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4"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5"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6"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7"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8"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xdr:row>
      <xdr:rowOff>0</xdr:rowOff>
    </xdr:from>
    <xdr:ext cx="304800" cy="300566"/>
    <xdr:sp macro="" textlink="">
      <xdr:nvSpPr>
        <xdr:cNvPr id="21749" name="AutoShape 1" descr="https://bacdive.dsmz.de/images/icons/edit.svg"/>
        <xdr:cNvSpPr>
          <a:spLocks noChangeAspect="1" noChangeArrowheads="1"/>
        </xdr:cNvSpPr>
      </xdr:nvSpPr>
      <xdr:spPr bwMode="auto">
        <a:xfrm>
          <a:off x="8498417" y="2113438750"/>
          <a:ext cx="304800" cy="30056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542925</xdr:colOff>
      <xdr:row>18</xdr:row>
      <xdr:rowOff>0</xdr:rowOff>
    </xdr:from>
    <xdr:ext cx="184731" cy="264560"/>
    <xdr:sp macro="" textlink="">
      <xdr:nvSpPr>
        <xdr:cNvPr id="19" name="Textfeld 18"/>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542925</xdr:colOff>
      <xdr:row>18</xdr:row>
      <xdr:rowOff>0</xdr:rowOff>
    </xdr:from>
    <xdr:ext cx="184731" cy="264560"/>
    <xdr:sp macro="" textlink="">
      <xdr:nvSpPr>
        <xdr:cNvPr id="20" name="Textfeld 19"/>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542925</xdr:colOff>
      <xdr:row>18</xdr:row>
      <xdr:rowOff>0</xdr:rowOff>
    </xdr:from>
    <xdr:ext cx="184731" cy="264560"/>
    <xdr:sp macro="" textlink="">
      <xdr:nvSpPr>
        <xdr:cNvPr id="21" name="Textfeld 20"/>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542925</xdr:colOff>
      <xdr:row>18</xdr:row>
      <xdr:rowOff>0</xdr:rowOff>
    </xdr:from>
    <xdr:ext cx="184731" cy="264560"/>
    <xdr:sp macro="" textlink="">
      <xdr:nvSpPr>
        <xdr:cNvPr id="22" name="Textfeld 21"/>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542925</xdr:colOff>
      <xdr:row>18</xdr:row>
      <xdr:rowOff>0</xdr:rowOff>
    </xdr:from>
    <xdr:ext cx="184731" cy="264560"/>
    <xdr:sp macro="" textlink="">
      <xdr:nvSpPr>
        <xdr:cNvPr id="23" name="Textfeld 22"/>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542925</xdr:colOff>
      <xdr:row>18</xdr:row>
      <xdr:rowOff>0</xdr:rowOff>
    </xdr:from>
    <xdr:ext cx="184731" cy="264560"/>
    <xdr:sp macro="" textlink="">
      <xdr:nvSpPr>
        <xdr:cNvPr id="24" name="Textfeld 23"/>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542925</xdr:colOff>
      <xdr:row>18</xdr:row>
      <xdr:rowOff>0</xdr:rowOff>
    </xdr:from>
    <xdr:ext cx="184731" cy="264560"/>
    <xdr:sp macro="" textlink="">
      <xdr:nvSpPr>
        <xdr:cNvPr id="25" name="Textfeld 24"/>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542925</xdr:colOff>
      <xdr:row>18</xdr:row>
      <xdr:rowOff>0</xdr:rowOff>
    </xdr:from>
    <xdr:ext cx="184731" cy="264560"/>
    <xdr:sp macro="" textlink="">
      <xdr:nvSpPr>
        <xdr:cNvPr id="26" name="Textfeld 25"/>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542925</xdr:colOff>
      <xdr:row>18</xdr:row>
      <xdr:rowOff>0</xdr:rowOff>
    </xdr:from>
    <xdr:ext cx="184731" cy="264560"/>
    <xdr:sp macro="" textlink="">
      <xdr:nvSpPr>
        <xdr:cNvPr id="27" name="Textfeld 26"/>
        <xdr:cNvSpPr txBox="1"/>
      </xdr:nvSpPr>
      <xdr:spPr>
        <a:xfrm>
          <a:off x="1971675" y="1212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20</xdr:col>
      <xdr:colOff>0</xdr:colOff>
      <xdr:row>18</xdr:row>
      <xdr:rowOff>0</xdr:rowOff>
    </xdr:from>
    <xdr:to>
      <xdr:col>20</xdr:col>
      <xdr:colOff>304800</xdr:colOff>
      <xdr:row>18</xdr:row>
      <xdr:rowOff>304800</xdr:rowOff>
    </xdr:to>
    <xdr:sp macro="" textlink="">
      <xdr:nvSpPr>
        <xdr:cNvPr id="9218" name="AutoShape 2" descr="https://bacdive.dsmz.de/images/icons/edit.svg"/>
        <xdr:cNvSpPr>
          <a:spLocks noChangeAspect="1" noChangeArrowheads="1"/>
        </xdr:cNvSpPr>
      </xdr:nvSpPr>
      <xdr:spPr bwMode="auto">
        <a:xfrm>
          <a:off x="13335000"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20</xdr:col>
      <xdr:colOff>0</xdr:colOff>
      <xdr:row>18</xdr:row>
      <xdr:rowOff>0</xdr:rowOff>
    </xdr:from>
    <xdr:ext cx="304800" cy="304800"/>
    <xdr:sp macro="" textlink="">
      <xdr:nvSpPr>
        <xdr:cNvPr id="30" name="AutoShape 2" descr="https://bacdive.dsmz.de/images/icons/edit.svg"/>
        <xdr:cNvSpPr>
          <a:spLocks noChangeAspect="1" noChangeArrowheads="1"/>
        </xdr:cNvSpPr>
      </xdr:nvSpPr>
      <xdr:spPr bwMode="auto">
        <a:xfrm>
          <a:off x="13358813" y="129397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21167</xdr:colOff>
      <xdr:row>172</xdr:row>
      <xdr:rowOff>148166</xdr:rowOff>
    </xdr:from>
    <xdr:to>
      <xdr:col>2</xdr:col>
      <xdr:colOff>325967</xdr:colOff>
      <xdr:row>172</xdr:row>
      <xdr:rowOff>452966</xdr:rowOff>
    </xdr:to>
    <xdr:sp macro="" textlink="">
      <xdr:nvSpPr>
        <xdr:cNvPr id="13313" name="AutoShape 1" descr="Free"/>
        <xdr:cNvSpPr>
          <a:spLocks noChangeAspect="1" noChangeArrowheads="1"/>
        </xdr:cNvSpPr>
      </xdr:nvSpPr>
      <xdr:spPr bwMode="auto">
        <a:xfrm>
          <a:off x="2307167" y="9285816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Abteilung_T\INTERN\Abt%20T%20Organisation\Urlaubsliste\Abwesenheiten%20Urlaub%20Abt%2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sheetName val="Datenstamm"/>
      <sheetName val="Tabelle1"/>
    </sheetNames>
    <sheetDataSet>
      <sheetData sheetId="0" refreshError="1"/>
      <sheetData sheetId="1">
        <row r="2">
          <cell r="A2" t="str">
            <v>Böttcher</v>
          </cell>
          <cell r="F2">
            <v>44562</v>
          </cell>
          <cell r="G2" t="str">
            <v>Neujahr</v>
          </cell>
        </row>
        <row r="3">
          <cell r="A3" t="str">
            <v>Dyk</v>
          </cell>
          <cell r="F3">
            <v>44567</v>
          </cell>
          <cell r="G3" t="str">
            <v>Heilige Drei Könige</v>
          </cell>
        </row>
        <row r="4">
          <cell r="A4" t="str">
            <v>Gmeiner</v>
          </cell>
          <cell r="F4">
            <v>44666</v>
          </cell>
          <cell r="G4" t="str">
            <v>Karfreitag</v>
          </cell>
        </row>
        <row r="5">
          <cell r="A5" t="str">
            <v>Hauck</v>
          </cell>
          <cell r="F5">
            <v>44668</v>
          </cell>
          <cell r="G5" t="str">
            <v>Ostersonntag</v>
          </cell>
        </row>
        <row r="6">
          <cell r="A6" t="str">
            <v>Hübler</v>
          </cell>
          <cell r="F6">
            <v>44669</v>
          </cell>
          <cell r="G6" t="str">
            <v>Ostermontag</v>
          </cell>
        </row>
        <row r="7">
          <cell r="A7" t="str">
            <v>Knies</v>
          </cell>
          <cell r="F7">
            <v>44682</v>
          </cell>
          <cell r="G7" t="str">
            <v>1. Maifeiertag</v>
          </cell>
        </row>
        <row r="8">
          <cell r="A8" t="str">
            <v>Kühn</v>
          </cell>
          <cell r="B8" t="str">
            <v>Mo</v>
          </cell>
          <cell r="C8" t="str">
            <v>Mo</v>
          </cell>
          <cell r="F8">
            <v>44707</v>
          </cell>
          <cell r="G8" t="str">
            <v>Christi Himmelfahrt</v>
          </cell>
        </row>
        <row r="9">
          <cell r="A9" t="str">
            <v>Kuntzer Dr.</v>
          </cell>
          <cell r="F9">
            <v>44717</v>
          </cell>
          <cell r="G9" t="str">
            <v>Pfingstsonntag</v>
          </cell>
        </row>
        <row r="10">
          <cell r="A10" t="str">
            <v>Löw</v>
          </cell>
          <cell r="B10" t="str">
            <v>Mo</v>
          </cell>
          <cell r="C10" t="str">
            <v>Mo</v>
          </cell>
          <cell r="F10">
            <v>44718</v>
          </cell>
          <cell r="G10" t="str">
            <v>Pfingstmontag</v>
          </cell>
        </row>
        <row r="11">
          <cell r="A11" t="str">
            <v>Maier</v>
          </cell>
          <cell r="F11">
            <v>44728</v>
          </cell>
          <cell r="G11" t="str">
            <v>Fronleichnam</v>
          </cell>
        </row>
        <row r="12">
          <cell r="A12" t="str">
            <v>Marber</v>
          </cell>
          <cell r="F12">
            <v>44837</v>
          </cell>
          <cell r="G12" t="str">
            <v>Tag der Deutschen Einheit</v>
          </cell>
        </row>
        <row r="13">
          <cell r="A13" t="str">
            <v>Rau Dr.</v>
          </cell>
          <cell r="F13">
            <v>44866</v>
          </cell>
          <cell r="G13" t="str">
            <v>Allerheiligen</v>
          </cell>
        </row>
        <row r="14">
          <cell r="A14" t="str">
            <v>Riedel</v>
          </cell>
          <cell r="F14">
            <v>44919</v>
          </cell>
          <cell r="G14" t="str">
            <v>Weihnachten</v>
          </cell>
        </row>
        <row r="15">
          <cell r="A15" t="str">
            <v>Rupp</v>
          </cell>
          <cell r="F15">
            <v>44920</v>
          </cell>
          <cell r="G15" t="str">
            <v>1. Weihnachtstag</v>
          </cell>
        </row>
        <row r="16">
          <cell r="A16" t="str">
            <v>Schnaufer Dr.</v>
          </cell>
          <cell r="B16" t="str">
            <v>Fr</v>
          </cell>
          <cell r="C16" t="str">
            <v>Fr</v>
          </cell>
          <cell r="F16">
            <v>44921</v>
          </cell>
          <cell r="G16" t="str">
            <v>2. Weihnachtstag</v>
          </cell>
        </row>
        <row r="17">
          <cell r="A17" t="str">
            <v>Schreiter Dr.</v>
          </cell>
          <cell r="F17">
            <v>44926</v>
          </cell>
          <cell r="G17" t="str">
            <v>Silvester</v>
          </cell>
        </row>
        <row r="18">
          <cell r="A18" t="str">
            <v>Wahl</v>
          </cell>
          <cell r="B18" t="str">
            <v>Mo Fr</v>
          </cell>
          <cell r="C18" t="str">
            <v>Mo Fr</v>
          </cell>
          <cell r="F18">
            <v>44927</v>
          </cell>
          <cell r="G18" t="str">
            <v>Neujahr</v>
          </cell>
        </row>
        <row r="19">
          <cell r="A19" t="str">
            <v>Waizenegger Dr</v>
          </cell>
          <cell r="F19">
            <v>44932</v>
          </cell>
          <cell r="G19" t="str">
            <v>Heilige Drei Könige</v>
          </cell>
        </row>
        <row r="20">
          <cell r="A20" t="str">
            <v>Weiß</v>
          </cell>
          <cell r="F20">
            <v>45023</v>
          </cell>
          <cell r="G20" t="str">
            <v>Karfreitag</v>
          </cell>
        </row>
        <row r="21">
          <cell r="A21" t="str">
            <v>Welles</v>
          </cell>
          <cell r="F21">
            <v>45025</v>
          </cell>
          <cell r="G21" t="str">
            <v>Ostersonntag</v>
          </cell>
        </row>
        <row r="22">
          <cell r="A22" t="str">
            <v>Wenninger</v>
          </cell>
          <cell r="B22" t="str">
            <v>Mo</v>
          </cell>
          <cell r="C22" t="str">
            <v>Mo Fr</v>
          </cell>
          <cell r="F22">
            <v>45026</v>
          </cell>
          <cell r="G22" t="str">
            <v>Ostermontag</v>
          </cell>
        </row>
        <row r="23">
          <cell r="A23" t="str">
            <v>Widmann</v>
          </cell>
          <cell r="F23">
            <v>45047</v>
          </cell>
          <cell r="G23" t="str">
            <v>1. Mai, Tag der Arbeit</v>
          </cell>
        </row>
        <row r="24">
          <cell r="F24">
            <v>45064</v>
          </cell>
          <cell r="G24" t="str">
            <v>Christi Himmelfahrt</v>
          </cell>
        </row>
        <row r="25">
          <cell r="F25">
            <v>45074</v>
          </cell>
          <cell r="G25" t="str">
            <v>Pfingstsonntag</v>
          </cell>
        </row>
        <row r="26">
          <cell r="F26">
            <v>45075</v>
          </cell>
          <cell r="G26" t="str">
            <v>Pfingstmontag</v>
          </cell>
        </row>
        <row r="27">
          <cell r="F27">
            <v>45085</v>
          </cell>
          <cell r="G27" t="str">
            <v>Fronleichnam</v>
          </cell>
        </row>
        <row r="28">
          <cell r="F28">
            <v>45202</v>
          </cell>
          <cell r="G28" t="str">
            <v>Tag der Deutschen Einheit</v>
          </cell>
        </row>
        <row r="29">
          <cell r="F29">
            <v>45231</v>
          </cell>
          <cell r="G29" t="str">
            <v>Allerheiligen</v>
          </cell>
        </row>
        <row r="30">
          <cell r="F30">
            <v>45284</v>
          </cell>
          <cell r="G30" t="str">
            <v>Weihnachten</v>
          </cell>
        </row>
        <row r="31">
          <cell r="F31">
            <v>45285</v>
          </cell>
          <cell r="G31" t="str">
            <v>1. Weihnachtstag</v>
          </cell>
        </row>
        <row r="32">
          <cell r="F32">
            <v>45286</v>
          </cell>
          <cell r="G32" t="str">
            <v>2. Weihnachtstag</v>
          </cell>
        </row>
        <row r="33">
          <cell r="F33">
            <v>45291</v>
          </cell>
          <cell r="G33" t="str">
            <v>Silvester</v>
          </cell>
        </row>
      </sheetData>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aldi-up.ua-bw.de/" TargetMode="External"/><Relationship Id="rId1" Type="http://schemas.openxmlformats.org/officeDocument/2006/relationships/hyperlink" Target="https://maldi-tof-ms-user-platform.ua-bw.d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lina-juana.dolch@cvua-rrw.de" TargetMode="External"/><Relationship Id="rId13" Type="http://schemas.openxmlformats.org/officeDocument/2006/relationships/hyperlink" Target="mailto:kl-vibrio@bfr.bund.de" TargetMode="External"/><Relationship Id="rId3" Type="http://schemas.openxmlformats.org/officeDocument/2006/relationships/hyperlink" Target="mailto:merhard@ripac-labor.de" TargetMode="External"/><Relationship Id="rId7" Type="http://schemas.openxmlformats.org/officeDocument/2006/relationships/hyperlink" Target="mailto:poststelle@cvua-rrw.de" TargetMode="External"/><Relationship Id="rId12" Type="http://schemas.openxmlformats.org/officeDocument/2006/relationships/hyperlink" Target="mailto:rliningt@sfu.ca" TargetMode="External"/><Relationship Id="rId2" Type="http://schemas.openxmlformats.org/officeDocument/2006/relationships/hyperlink" Target="mailto:poststelle@lhl.hessen.de" TargetMode="External"/><Relationship Id="rId1" Type="http://schemas.openxmlformats.org/officeDocument/2006/relationships/hyperlink" Target="mailto:Tobias.Eisenberg@lhl.hessen.de" TargetMode="External"/><Relationship Id="rId6" Type="http://schemas.openxmlformats.org/officeDocument/2006/relationships/hyperlink" Target="mailto:LaschP@rki.de" TargetMode="External"/><Relationship Id="rId11" Type="http://schemas.openxmlformats.org/officeDocument/2006/relationships/hyperlink" Target="mailto:brockmann@laboklin.com" TargetMode="External"/><Relationship Id="rId5" Type="http://schemas.openxmlformats.org/officeDocument/2006/relationships/hyperlink" Target="mailto:poststelle@landeslabor-bbb.de" TargetMode="External"/><Relationship Id="rId15" Type="http://schemas.openxmlformats.org/officeDocument/2006/relationships/printerSettings" Target="../printerSettings/printerSettings4.bin"/><Relationship Id="rId10" Type="http://schemas.openxmlformats.org/officeDocument/2006/relationships/hyperlink" Target="mailto:Christin.Freitag@lua.rlp.de" TargetMode="External"/><Relationship Id="rId4" Type="http://schemas.openxmlformats.org/officeDocument/2006/relationships/hyperlink" Target="mailto:peter.kutzer@landeslabor-bbb.de" TargetMode="External"/><Relationship Id="rId9" Type="http://schemas.openxmlformats.org/officeDocument/2006/relationships/hyperlink" Target="mailto:pia.goedecke@cvua-westfalen.de" TargetMode="External"/><Relationship Id="rId14" Type="http://schemas.openxmlformats.org/officeDocument/2006/relationships/hyperlink" Target="mailto:uchida@equinst.go.jp"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oi.org/10.3389/fmicb.2018.03067" TargetMode="External"/><Relationship Id="rId18" Type="http://schemas.openxmlformats.org/officeDocument/2006/relationships/hyperlink" Target="https://doi.org/10.1099/ijsem.0.003069" TargetMode="External"/><Relationship Id="rId26" Type="http://schemas.openxmlformats.org/officeDocument/2006/relationships/hyperlink" Target="https://pubmed.ncbi.nlm.nih.gov/25876281/" TargetMode="External"/><Relationship Id="rId39" Type="http://schemas.openxmlformats.org/officeDocument/2006/relationships/hyperlink" Target="https://www.microbiologyresearch.org/content/journal/ijsem/10.1099/ijsem.0.004471" TargetMode="External"/><Relationship Id="rId21" Type="http://schemas.openxmlformats.org/officeDocument/2006/relationships/hyperlink" Target="https://doi.org/10.1016/j.mimet.2017.03.002" TargetMode="External"/><Relationship Id="rId34" Type="http://schemas.openxmlformats.org/officeDocument/2006/relationships/hyperlink" Target="https://www.ncbi.nlm.nih.gov/pubmed/27902205" TargetMode="External"/><Relationship Id="rId42" Type="http://schemas.openxmlformats.org/officeDocument/2006/relationships/hyperlink" Target="https://doi.org/10.1128/aem.00354-20" TargetMode="External"/><Relationship Id="rId47" Type="http://schemas.openxmlformats.org/officeDocument/2006/relationships/hyperlink" Target="https://doi.org/10.1099/ijsem.0.003133" TargetMode="External"/><Relationship Id="rId50" Type="http://schemas.openxmlformats.org/officeDocument/2006/relationships/hyperlink" Target="https://link.springer.com/epdf/10.1007/s10482-020-01454-x" TargetMode="External"/><Relationship Id="rId55" Type="http://schemas.openxmlformats.org/officeDocument/2006/relationships/hyperlink" Target="https://doi.org/10.1099/ijsem.0.004475" TargetMode="External"/><Relationship Id="rId63" Type="http://schemas.openxmlformats.org/officeDocument/2006/relationships/hyperlink" Target="https://www.vetline.de/system/files/frei/10.23761439-0299-2020-8-Sting.pdf" TargetMode="External"/><Relationship Id="rId68" Type="http://schemas.openxmlformats.org/officeDocument/2006/relationships/drawing" Target="../drawings/drawing3.xml"/><Relationship Id="rId7" Type="http://schemas.openxmlformats.org/officeDocument/2006/relationships/hyperlink" Target="https://doi.org/10.1016/j.vetmic.2019.108399" TargetMode="External"/><Relationship Id="rId2" Type="http://schemas.openxmlformats.org/officeDocument/2006/relationships/hyperlink" Target="https://doi.org/10.1007/s12223-018-0610-7" TargetMode="External"/><Relationship Id="rId16" Type="http://schemas.openxmlformats.org/officeDocument/2006/relationships/hyperlink" Target="https://doi.org/10.1016/S0378-1135(97)00121-1" TargetMode="External"/><Relationship Id="rId29" Type="http://schemas.openxmlformats.org/officeDocument/2006/relationships/hyperlink" Target="https://www.microbiologyresearch.org/content/journal/ijsem/10.1099/ijsem.0.000869" TargetMode="External"/><Relationship Id="rId1" Type="http://schemas.openxmlformats.org/officeDocument/2006/relationships/hyperlink" Target="https://doi.org/10.1016/j.mmcr.2019.07.008" TargetMode="External"/><Relationship Id="rId6" Type="http://schemas.openxmlformats.org/officeDocument/2006/relationships/hyperlink" Target="https://doi.org/10.1007/s10482-019-01293-5" TargetMode="External"/><Relationship Id="rId11" Type="http://schemas.openxmlformats.org/officeDocument/2006/relationships/hyperlink" Target="https://doi.org/10.1099/ijsem.0.004086" TargetMode="External"/><Relationship Id="rId24" Type="http://schemas.openxmlformats.org/officeDocument/2006/relationships/hyperlink" Target="https://onlinelibrary.wiley.com/doi/abs/10.1111/j.1863-2378.2011.01396.x" TargetMode="External"/><Relationship Id="rId32" Type="http://schemas.openxmlformats.org/officeDocument/2006/relationships/hyperlink" Target="https://doi.org/10.1016/j.vetmic.2017.04.018" TargetMode="External"/><Relationship Id="rId37" Type="http://schemas.openxmlformats.org/officeDocument/2006/relationships/hyperlink" Target="https://doi.org/10.1099/ijsem.0.004230" TargetMode="External"/><Relationship Id="rId40" Type="http://schemas.openxmlformats.org/officeDocument/2006/relationships/hyperlink" Target="https://doi.org/10.1016/j.resmic.2020.02.003" TargetMode="External"/><Relationship Id="rId45" Type="http://schemas.openxmlformats.org/officeDocument/2006/relationships/hyperlink" Target="https://doi.org/10.1099/ijsem.0.004663" TargetMode="External"/><Relationship Id="rId53" Type="http://schemas.openxmlformats.org/officeDocument/2006/relationships/hyperlink" Target="https://doi.org/10.3390/antibiotics10060740" TargetMode="External"/><Relationship Id="rId58" Type="http://schemas.openxmlformats.org/officeDocument/2006/relationships/hyperlink" Target="https://doi.org/10.1099/ijsem.0.001589" TargetMode="External"/><Relationship Id="rId66" Type="http://schemas.openxmlformats.org/officeDocument/2006/relationships/hyperlink" Target="https://doi.org/10.3390/ani12101303" TargetMode="External"/><Relationship Id="rId5" Type="http://schemas.openxmlformats.org/officeDocument/2006/relationships/hyperlink" Target="https://spectra.folkhalsomyndigheten.se/spectra" TargetMode="External"/><Relationship Id="rId15" Type="http://schemas.openxmlformats.org/officeDocument/2006/relationships/hyperlink" Target="https://doi.org/10.1186/s13073-014-0113-3" TargetMode="External"/><Relationship Id="rId23" Type="http://schemas.openxmlformats.org/officeDocument/2006/relationships/hyperlink" Target="https://www.microbiologyresearch.org/content/journal/ijsem/10.1099/ijs.0.63867-0" TargetMode="External"/><Relationship Id="rId28" Type="http://schemas.openxmlformats.org/officeDocument/2006/relationships/hyperlink" Target="https://doi.org/10.1111/j.1751-0813.1981.tb05802.x" TargetMode="External"/><Relationship Id="rId36" Type="http://schemas.openxmlformats.org/officeDocument/2006/relationships/hyperlink" Target="https://doi.org/10.3389/fmicb.2019.02821" TargetMode="External"/><Relationship Id="rId49" Type="http://schemas.openxmlformats.org/officeDocument/2006/relationships/hyperlink" Target="https://doi.org/10.3390/pathogens10050573" TargetMode="External"/><Relationship Id="rId57" Type="http://schemas.openxmlformats.org/officeDocument/2006/relationships/hyperlink" Target="https://doi.org/10.1016/j.mimet.2014.02.015" TargetMode="External"/><Relationship Id="rId61" Type="http://schemas.openxmlformats.org/officeDocument/2006/relationships/hyperlink" Target="https://doi.org/10.3201/eid2710.203335" TargetMode="External"/><Relationship Id="rId10" Type="http://schemas.openxmlformats.org/officeDocument/2006/relationships/hyperlink" Target="https://doi.org/10.1099/ijs.0.027995-0" TargetMode="External"/><Relationship Id="rId19" Type="http://schemas.openxmlformats.org/officeDocument/2006/relationships/hyperlink" Target="https://doi.org/10.1099/ijs.0.63357-0" TargetMode="External"/><Relationship Id="rId31" Type="http://schemas.openxmlformats.org/officeDocument/2006/relationships/hyperlink" Target="https://onlinelibrary.wiley.com/doi/abs/10.1111/j.1365-2761.2011.01317.x" TargetMode="External"/><Relationship Id="rId44" Type="http://schemas.openxmlformats.org/officeDocument/2006/relationships/hyperlink" Target="https://doi.org/10.1099/ijsem.0.004643" TargetMode="External"/><Relationship Id="rId52" Type="http://schemas.openxmlformats.org/officeDocument/2006/relationships/hyperlink" Target="https://doi.org/10.1007/s10482-021-01605-8" TargetMode="External"/><Relationship Id="rId60" Type="http://schemas.openxmlformats.org/officeDocument/2006/relationships/hyperlink" Target="http://dx.doi.org/10.17632/m342p574wj.1" TargetMode="External"/><Relationship Id="rId65" Type="http://schemas.openxmlformats.org/officeDocument/2006/relationships/hyperlink" Target="https://doi.org/10.1099/ijsem.0.005387" TargetMode="External"/><Relationship Id="rId4" Type="http://schemas.openxmlformats.org/officeDocument/2006/relationships/hyperlink" Target="https://doi.org/10.1007/s15010-013-0417-z" TargetMode="External"/><Relationship Id="rId9" Type="http://schemas.openxmlformats.org/officeDocument/2006/relationships/hyperlink" Target="https://doi.org/10.1016/J.vetmic.2020.108618" TargetMode="External"/><Relationship Id="rId14" Type="http://schemas.openxmlformats.org/officeDocument/2006/relationships/hyperlink" Target="https://doi.org/10.1016/j.foodcont.2020.107349" TargetMode="External"/><Relationship Id="rId22" Type="http://schemas.openxmlformats.org/officeDocument/2006/relationships/hyperlink" Target="https://www.microbiologyresearch.org/content/journal/ijsem/10.1099/ijs.0.062752-0" TargetMode="External"/><Relationship Id="rId27" Type="http://schemas.openxmlformats.org/officeDocument/2006/relationships/hyperlink" Target="https://www.microbiologyresearch.org/content/journal/ijsem/10.1099/ijsem.0.000654" TargetMode="External"/><Relationship Id="rId30" Type="http://schemas.openxmlformats.org/officeDocument/2006/relationships/hyperlink" Target="https://pubs.acs.org/doi/10.1021/jf8021783" TargetMode="External"/><Relationship Id="rId35" Type="http://schemas.openxmlformats.org/officeDocument/2006/relationships/hyperlink" Target="https://www.microbiologyresearch.org/content/journal/ijsem/10.1099/ijsem.0.004051" TargetMode="External"/><Relationship Id="rId43" Type="http://schemas.openxmlformats.org/officeDocument/2006/relationships/hyperlink" Target="https://doi.org/10.17882/75416" TargetMode="External"/><Relationship Id="rId48" Type="http://schemas.openxmlformats.org/officeDocument/2006/relationships/hyperlink" Target="https://doi.org/10.1099/ijsem.0.004498" TargetMode="External"/><Relationship Id="rId56" Type="http://schemas.openxmlformats.org/officeDocument/2006/relationships/hyperlink" Target="https://doi.org/10.1099/ijsem.0.003775" TargetMode="External"/><Relationship Id="rId64" Type="http://schemas.openxmlformats.org/officeDocument/2006/relationships/hyperlink" Target="https://ejournal.cvuas.de/issue202114.asp" TargetMode="External"/><Relationship Id="rId8" Type="http://schemas.openxmlformats.org/officeDocument/2006/relationships/hyperlink" Target="https://doi.org/10.1016/j.syapm.2018.10.004" TargetMode="External"/><Relationship Id="rId51" Type="http://schemas.openxmlformats.org/officeDocument/2006/relationships/hyperlink" Target="https://doi.org/10.1099/ijsem.0.004127" TargetMode="External"/><Relationship Id="rId3" Type="http://schemas.openxmlformats.org/officeDocument/2006/relationships/hyperlink" Target="https://www.frontiersin.org/articles/10.3389/fmicb.2017.01492/full" TargetMode="External"/><Relationship Id="rId12" Type="http://schemas.openxmlformats.org/officeDocument/2006/relationships/hyperlink" Target="https://doi.org/10.1080/22221751.2018.1562312" TargetMode="External"/><Relationship Id="rId17" Type="http://schemas.openxmlformats.org/officeDocument/2006/relationships/hyperlink" Target="https://doi.org/10.1099/00222615-46-7-603" TargetMode="External"/><Relationship Id="rId25" Type="http://schemas.openxmlformats.org/officeDocument/2006/relationships/hyperlink" Target="https://doi.org/10.1016/j.ijfoodmicro.2006.11.005" TargetMode="External"/><Relationship Id="rId33" Type="http://schemas.openxmlformats.org/officeDocument/2006/relationships/hyperlink" Target="https://doi.org/10.1099/ijs.0.070383-0" TargetMode="External"/><Relationship Id="rId38" Type="http://schemas.openxmlformats.org/officeDocument/2006/relationships/hyperlink" Target="https://www.vetline.de/system/files/frei/BMTW-10.23761439-0299-2020-6-Sting.pdf" TargetMode="External"/><Relationship Id="rId46" Type="http://schemas.openxmlformats.org/officeDocument/2006/relationships/hyperlink" Target="https://doi.org/10.1099/ijsem.0.004009" TargetMode="External"/><Relationship Id="rId59" Type="http://schemas.openxmlformats.org/officeDocument/2006/relationships/hyperlink" Target="https://doi.org/10.1016/j.jevs.2021.103664" TargetMode="External"/><Relationship Id="rId67" Type="http://schemas.openxmlformats.org/officeDocument/2006/relationships/printerSettings" Target="../printerSettings/printerSettings5.bin"/><Relationship Id="rId20" Type="http://schemas.openxmlformats.org/officeDocument/2006/relationships/hyperlink" Target="https://doi.org/10.1099/00221287-147-10-2739" TargetMode="External"/><Relationship Id="rId41" Type="http://schemas.openxmlformats.org/officeDocument/2006/relationships/hyperlink" Target="https://maldi-up.ua-bw.de/docs/Aspects_202013_Meat.pdf" TargetMode="External"/><Relationship Id="rId54" Type="http://schemas.openxmlformats.org/officeDocument/2006/relationships/hyperlink" Target="https://doi.org/10.1099/ijsem.0.004090" TargetMode="External"/><Relationship Id="rId62" Type="http://schemas.openxmlformats.org/officeDocument/2006/relationships/hyperlink" Target="https://doi.org/10.1099/ijsem.0.0041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zoomScale="90" zoomScaleNormal="90" workbookViewId="0">
      <selection activeCell="J21" sqref="J21"/>
    </sheetView>
  </sheetViews>
  <sheetFormatPr baseColWidth="10" defaultColWidth="11.42578125" defaultRowHeight="20.100000000000001" customHeight="1" x14ac:dyDescent="0.25"/>
  <cols>
    <col min="1" max="1" width="7.42578125" customWidth="1"/>
    <col min="2" max="6" width="2.28515625" customWidth="1"/>
    <col min="7" max="7" width="18.85546875" customWidth="1"/>
    <col min="8" max="8" width="17.85546875" customWidth="1"/>
    <col min="9" max="9" width="14.5703125" customWidth="1"/>
    <col min="10" max="10" width="26.140625" customWidth="1"/>
    <col min="11" max="11" width="31.28515625" customWidth="1"/>
    <col min="12" max="12" width="16.5703125" customWidth="1"/>
    <col min="13" max="13" width="23" customWidth="1"/>
    <col min="16" max="16" width="18" customWidth="1"/>
    <col min="17" max="17" width="32" customWidth="1"/>
    <col min="19" max="19" width="10" customWidth="1"/>
    <col min="20" max="20" width="15.7109375" customWidth="1"/>
    <col min="21" max="21" width="19.85546875" customWidth="1"/>
    <col min="22" max="23" width="15.5703125" customWidth="1"/>
    <col min="24" max="24" width="13.140625" customWidth="1"/>
    <col min="25" max="25" width="16.140625" customWidth="1"/>
    <col min="26" max="29" width="3.140625" customWidth="1"/>
    <col min="30" max="30" width="2.5703125" customWidth="1"/>
  </cols>
  <sheetData>
    <row r="1" spans="1:30" ht="40.5" customHeight="1" x14ac:dyDescent="0.25">
      <c r="A1" s="382"/>
      <c r="B1" s="342" t="s">
        <v>1414</v>
      </c>
      <c r="C1" s="341"/>
      <c r="D1" s="341"/>
      <c r="E1" s="341"/>
      <c r="F1" s="341"/>
      <c r="G1" s="341"/>
      <c r="H1" s="341"/>
      <c r="I1" s="341"/>
      <c r="J1" s="341"/>
      <c r="K1" s="395"/>
      <c r="L1" s="395"/>
      <c r="M1" s="341"/>
      <c r="N1" s="382"/>
      <c r="O1" s="341"/>
      <c r="P1" s="341"/>
      <c r="Q1" s="341"/>
      <c r="R1" s="394">
        <f>COUNT(S:S)</f>
        <v>10</v>
      </c>
      <c r="S1" s="394"/>
      <c r="T1" s="341"/>
      <c r="U1" s="395"/>
      <c r="V1" s="341"/>
      <c r="W1" s="229"/>
      <c r="X1" s="341"/>
      <c r="Y1" s="402"/>
      <c r="Z1" s="402"/>
      <c r="AA1" s="402"/>
      <c r="AB1" s="402"/>
      <c r="AC1" s="402"/>
      <c r="AD1" s="402"/>
    </row>
    <row r="2" spans="1:30" ht="20.100000000000001" customHeight="1" x14ac:dyDescent="0.25">
      <c r="A2" s="382"/>
      <c r="B2" s="343" t="s">
        <v>209</v>
      </c>
      <c r="C2" s="344"/>
      <c r="D2" s="345"/>
      <c r="E2" s="345"/>
      <c r="F2" s="345"/>
      <c r="G2" s="345"/>
      <c r="H2" s="345"/>
      <c r="I2" s="346"/>
      <c r="J2" s="347" t="s">
        <v>624</v>
      </c>
      <c r="K2" s="348"/>
      <c r="L2" s="396"/>
      <c r="M2" s="348"/>
      <c r="N2" s="349"/>
      <c r="O2" s="349"/>
      <c r="P2" s="348"/>
      <c r="Q2" s="348"/>
      <c r="R2" s="349"/>
      <c r="S2" s="349"/>
      <c r="T2" s="348"/>
      <c r="U2" s="396"/>
      <c r="V2" s="348"/>
      <c r="W2" s="396"/>
      <c r="X2" s="350"/>
      <c r="Y2" s="340"/>
      <c r="Z2" s="436"/>
      <c r="AA2" s="436"/>
      <c r="AB2" s="436"/>
      <c r="AC2" s="436"/>
      <c r="AD2" s="436"/>
    </row>
    <row r="3" spans="1:30" ht="20.100000000000001" customHeight="1" x14ac:dyDescent="0.25">
      <c r="A3" s="382"/>
      <c r="B3" s="132" t="s">
        <v>68</v>
      </c>
      <c r="C3" s="351"/>
      <c r="D3" s="352"/>
      <c r="E3" s="352"/>
      <c r="F3" s="352"/>
      <c r="G3" s="352"/>
      <c r="H3" s="352"/>
      <c r="I3" s="135"/>
      <c r="J3" s="136" t="s">
        <v>1400</v>
      </c>
      <c r="K3" s="121"/>
      <c r="L3" s="398"/>
      <c r="M3" s="121"/>
      <c r="N3" s="305"/>
      <c r="O3" s="305"/>
      <c r="P3" s="121"/>
      <c r="Q3" s="121"/>
      <c r="R3" s="305"/>
      <c r="S3" s="305"/>
      <c r="T3" s="353"/>
      <c r="U3" s="397"/>
      <c r="V3" s="353"/>
      <c r="W3" s="397"/>
      <c r="X3" s="354"/>
      <c r="Y3" s="340"/>
      <c r="Z3" s="436"/>
      <c r="AA3" s="436"/>
      <c r="AB3" s="436"/>
      <c r="AC3" s="436"/>
      <c r="AD3" s="436"/>
    </row>
    <row r="4" spans="1:30" ht="31.5" customHeight="1" x14ac:dyDescent="0.25">
      <c r="A4" s="551" t="s">
        <v>1415</v>
      </c>
      <c r="B4" s="9" t="s">
        <v>207</v>
      </c>
      <c r="C4" s="9" t="s">
        <v>37</v>
      </c>
      <c r="D4" s="9" t="s">
        <v>36</v>
      </c>
      <c r="E4" s="9" t="s">
        <v>40</v>
      </c>
      <c r="F4" s="9" t="s">
        <v>33</v>
      </c>
      <c r="G4" s="10" t="s">
        <v>67</v>
      </c>
      <c r="H4" s="10" t="s">
        <v>38</v>
      </c>
      <c r="I4" s="8" t="s">
        <v>590</v>
      </c>
      <c r="J4" s="11" t="s">
        <v>23</v>
      </c>
      <c r="K4" s="8" t="s">
        <v>1411</v>
      </c>
      <c r="L4" s="393" t="s">
        <v>1410</v>
      </c>
      <c r="M4" s="8" t="s">
        <v>1412</v>
      </c>
      <c r="N4" s="411" t="s">
        <v>1413</v>
      </c>
      <c r="O4" s="8" t="s">
        <v>1419</v>
      </c>
      <c r="P4" s="8" t="s">
        <v>1</v>
      </c>
      <c r="Q4" s="8" t="s">
        <v>1420</v>
      </c>
      <c r="R4" s="306" t="s">
        <v>168</v>
      </c>
      <c r="S4" s="411"/>
      <c r="T4" s="8" t="s">
        <v>72</v>
      </c>
      <c r="U4" s="434" t="s">
        <v>59</v>
      </c>
      <c r="V4" s="8" t="s">
        <v>73</v>
      </c>
      <c r="W4" s="401" t="s">
        <v>625</v>
      </c>
      <c r="X4" s="8" t="s">
        <v>60</v>
      </c>
      <c r="Y4" s="11" t="s">
        <v>1421</v>
      </c>
      <c r="Z4" s="300"/>
      <c r="AA4" s="300"/>
      <c r="AB4" s="300"/>
      <c r="AC4" s="300"/>
      <c r="AD4" s="300"/>
    </row>
    <row r="5" spans="1:30" ht="36.75" customHeight="1" x14ac:dyDescent="0.25">
      <c r="A5" s="529"/>
      <c r="B5" s="545"/>
      <c r="C5" s="545"/>
      <c r="D5" s="545"/>
      <c r="E5" s="545"/>
      <c r="F5" s="545"/>
      <c r="G5" s="448" t="s">
        <v>1491</v>
      </c>
      <c r="H5" s="247"/>
      <c r="I5" s="546"/>
      <c r="J5" s="266"/>
      <c r="K5" s="547"/>
      <c r="L5" s="545"/>
      <c r="M5" s="548"/>
      <c r="N5" s="545"/>
      <c r="O5" s="545"/>
      <c r="P5" s="545"/>
      <c r="Q5" s="549"/>
      <c r="R5" s="548"/>
      <c r="S5" s="545"/>
      <c r="T5" s="547"/>
      <c r="U5" s="545"/>
      <c r="V5" s="547"/>
      <c r="W5" s="545"/>
      <c r="X5" s="545"/>
      <c r="Y5" s="454"/>
      <c r="Z5" s="550"/>
      <c r="AA5" s="550"/>
      <c r="AB5" s="454"/>
      <c r="AC5" s="454"/>
      <c r="AD5" s="454"/>
    </row>
    <row r="6" spans="1:30" ht="20.100000000000001" customHeight="1" x14ac:dyDescent="0.25">
      <c r="A6" s="400">
        <v>14</v>
      </c>
      <c r="B6" s="310" t="s">
        <v>51</v>
      </c>
      <c r="C6" s="31" t="s">
        <v>15</v>
      </c>
      <c r="D6" s="31" t="s">
        <v>16</v>
      </c>
      <c r="E6" s="31" t="s">
        <v>17</v>
      </c>
      <c r="F6" s="31" t="s">
        <v>100</v>
      </c>
      <c r="G6" s="47" t="s">
        <v>101</v>
      </c>
      <c r="H6" s="47" t="s">
        <v>150</v>
      </c>
      <c r="I6" s="374"/>
      <c r="J6" s="375" t="s">
        <v>151</v>
      </c>
      <c r="K6" s="167" t="s">
        <v>102</v>
      </c>
      <c r="L6" s="377" t="s">
        <v>269</v>
      </c>
      <c r="M6" s="167" t="s">
        <v>1417</v>
      </c>
      <c r="N6" s="433">
        <v>1995</v>
      </c>
      <c r="O6" s="167"/>
      <c r="P6" s="167" t="s">
        <v>93</v>
      </c>
      <c r="Q6" s="167" t="s">
        <v>265</v>
      </c>
      <c r="R6" s="48" t="s">
        <v>66</v>
      </c>
      <c r="S6" s="412">
        <v>3</v>
      </c>
      <c r="T6" s="187" t="s">
        <v>409</v>
      </c>
      <c r="U6" s="376"/>
      <c r="V6" s="187" t="s">
        <v>1418</v>
      </c>
      <c r="W6" s="376"/>
      <c r="X6" s="187" t="s">
        <v>149</v>
      </c>
      <c r="Y6" s="72" t="s">
        <v>138</v>
      </c>
      <c r="Z6" s="435" t="s">
        <v>1416</v>
      </c>
      <c r="AA6" s="432"/>
      <c r="AB6" s="432"/>
      <c r="AC6" s="435"/>
      <c r="AD6" s="435"/>
    </row>
    <row r="7" spans="1:30" ht="20.100000000000001" customHeight="1" x14ac:dyDescent="0.25">
      <c r="A7" s="383">
        <v>7611</v>
      </c>
      <c r="B7" s="310" t="s">
        <v>210</v>
      </c>
      <c r="C7" s="31" t="s">
        <v>53</v>
      </c>
      <c r="D7" s="31" t="s">
        <v>1297</v>
      </c>
      <c r="E7" s="31" t="s">
        <v>331</v>
      </c>
      <c r="F7" s="31" t="s">
        <v>1232</v>
      </c>
      <c r="G7" s="47" t="s">
        <v>1288</v>
      </c>
      <c r="H7" s="47" t="s">
        <v>1234</v>
      </c>
      <c r="I7" s="374"/>
      <c r="J7" s="375" t="s">
        <v>1499</v>
      </c>
      <c r="K7" s="167" t="s">
        <v>329</v>
      </c>
      <c r="L7" s="167" t="s">
        <v>1233</v>
      </c>
      <c r="M7" s="167"/>
      <c r="N7" s="433">
        <v>2019</v>
      </c>
      <c r="O7" s="167"/>
      <c r="P7" s="167" t="s">
        <v>1230</v>
      </c>
      <c r="Q7" s="167"/>
      <c r="R7" s="48"/>
      <c r="S7" s="412">
        <v>3</v>
      </c>
      <c r="T7" s="167" t="s">
        <v>1231</v>
      </c>
      <c r="U7" s="179"/>
      <c r="V7" s="179"/>
      <c r="W7" s="167"/>
      <c r="X7" s="167" t="s">
        <v>1236</v>
      </c>
      <c r="Y7" s="72" t="s">
        <v>1448</v>
      </c>
      <c r="Z7" s="403"/>
      <c r="AA7" s="432"/>
      <c r="AB7" s="432"/>
      <c r="AC7" s="403"/>
      <c r="AD7" s="403"/>
    </row>
    <row r="8" spans="1:30" ht="20.100000000000001" customHeight="1" x14ac:dyDescent="0.25">
      <c r="A8" s="383">
        <v>3083</v>
      </c>
      <c r="B8" s="310" t="s">
        <v>51</v>
      </c>
      <c r="C8" s="31" t="s">
        <v>178</v>
      </c>
      <c r="D8" s="31" t="s">
        <v>1215</v>
      </c>
      <c r="E8" s="31" t="s">
        <v>181</v>
      </c>
      <c r="F8" s="31" t="s">
        <v>569</v>
      </c>
      <c r="G8" s="47" t="s">
        <v>905</v>
      </c>
      <c r="H8" s="47" t="s">
        <v>516</v>
      </c>
      <c r="I8" s="374"/>
      <c r="J8" s="375" t="s">
        <v>1351</v>
      </c>
      <c r="K8" s="167" t="s">
        <v>1425</v>
      </c>
      <c r="L8" s="377" t="s">
        <v>341</v>
      </c>
      <c r="M8" s="167"/>
      <c r="N8" s="433"/>
      <c r="O8" s="167"/>
      <c r="P8" s="167" t="s">
        <v>1362</v>
      </c>
      <c r="Q8" s="167" t="s">
        <v>1308</v>
      </c>
      <c r="R8" s="48" t="s">
        <v>66</v>
      </c>
      <c r="S8" s="412">
        <v>3</v>
      </c>
      <c r="T8" s="265" t="s">
        <v>1349</v>
      </c>
      <c r="U8" s="376"/>
      <c r="V8" s="187" t="s">
        <v>1360</v>
      </c>
      <c r="W8" s="187"/>
      <c r="X8" s="187" t="s">
        <v>1351</v>
      </c>
      <c r="Y8" s="188" t="s">
        <v>1340</v>
      </c>
      <c r="Z8" s="403"/>
      <c r="AA8" s="373"/>
      <c r="AB8" s="373"/>
      <c r="AC8" s="403"/>
      <c r="AD8" s="403"/>
    </row>
    <row r="9" spans="1:30" ht="18" customHeight="1" x14ac:dyDescent="0.25">
      <c r="A9" s="383">
        <v>3883</v>
      </c>
      <c r="B9" s="310" t="s">
        <v>51</v>
      </c>
      <c r="C9" s="31" t="s">
        <v>86</v>
      </c>
      <c r="D9" s="31" t="s">
        <v>85</v>
      </c>
      <c r="E9" s="31" t="s">
        <v>261</v>
      </c>
      <c r="F9" s="31" t="s">
        <v>262</v>
      </c>
      <c r="G9" s="47" t="s">
        <v>302</v>
      </c>
      <c r="H9" s="47" t="s">
        <v>1309</v>
      </c>
      <c r="I9" s="374"/>
      <c r="J9" s="375" t="s">
        <v>1369</v>
      </c>
      <c r="K9" s="167" t="s">
        <v>1409</v>
      </c>
      <c r="L9" s="377" t="s">
        <v>234</v>
      </c>
      <c r="M9" s="167" t="s">
        <v>1502</v>
      </c>
      <c r="N9" s="433">
        <v>2015</v>
      </c>
      <c r="O9" s="167"/>
      <c r="P9" s="167" t="s">
        <v>263</v>
      </c>
      <c r="Q9" s="167"/>
      <c r="R9" s="48" t="s">
        <v>66</v>
      </c>
      <c r="S9" s="412">
        <v>3</v>
      </c>
      <c r="T9" s="187" t="s">
        <v>155</v>
      </c>
      <c r="U9" s="376" t="s">
        <v>1371</v>
      </c>
      <c r="V9" s="187"/>
      <c r="W9" s="266"/>
      <c r="X9" s="187" t="s">
        <v>1370</v>
      </c>
      <c r="Y9" s="188" t="s">
        <v>1449</v>
      </c>
      <c r="Z9" s="403"/>
      <c r="AA9" s="373"/>
      <c r="AB9" s="373"/>
      <c r="AC9" s="403"/>
      <c r="AD9" s="403"/>
    </row>
    <row r="10" spans="1:30" ht="20.100000000000001" customHeight="1" x14ac:dyDescent="0.25">
      <c r="A10" s="383">
        <v>4750</v>
      </c>
      <c r="B10" s="310" t="s">
        <v>1292</v>
      </c>
      <c r="C10" s="31"/>
      <c r="D10" s="31"/>
      <c r="E10" s="31" t="s">
        <v>1293</v>
      </c>
      <c r="F10" s="31"/>
      <c r="G10" s="47" t="s">
        <v>277</v>
      </c>
      <c r="H10" s="47" t="s">
        <v>279</v>
      </c>
      <c r="I10" s="374" t="s">
        <v>366</v>
      </c>
      <c r="J10" s="375" t="s">
        <v>551</v>
      </c>
      <c r="K10" s="167" t="s">
        <v>550</v>
      </c>
      <c r="L10" s="167"/>
      <c r="M10" s="167"/>
      <c r="N10" s="433"/>
      <c r="O10" s="167"/>
      <c r="P10" s="167" t="s">
        <v>278</v>
      </c>
      <c r="Q10" s="167"/>
      <c r="R10" s="48"/>
      <c r="S10" s="412">
        <v>3</v>
      </c>
      <c r="T10" s="167" t="s">
        <v>399</v>
      </c>
      <c r="U10" s="179"/>
      <c r="V10" s="167" t="s">
        <v>554</v>
      </c>
      <c r="W10" s="167"/>
      <c r="X10" s="167" t="s">
        <v>551</v>
      </c>
      <c r="Y10" s="72" t="s">
        <v>603</v>
      </c>
      <c r="Z10" s="403"/>
      <c r="AA10" s="432"/>
      <c r="AB10" s="432"/>
      <c r="AC10" s="403"/>
      <c r="AD10" s="403"/>
    </row>
    <row r="11" spans="1:30" ht="20.100000000000001" customHeight="1" x14ac:dyDescent="0.25">
      <c r="A11" s="383">
        <v>4751</v>
      </c>
      <c r="B11" s="310" t="s">
        <v>1292</v>
      </c>
      <c r="C11" s="31"/>
      <c r="D11" s="31"/>
      <c r="E11" s="31" t="s">
        <v>166</v>
      </c>
      <c r="F11" s="31"/>
      <c r="G11" s="47" t="s">
        <v>276</v>
      </c>
      <c r="H11" s="47" t="s">
        <v>166</v>
      </c>
      <c r="I11" s="374" t="s">
        <v>394</v>
      </c>
      <c r="J11" s="375" t="s">
        <v>552</v>
      </c>
      <c r="K11" s="167" t="s">
        <v>553</v>
      </c>
      <c r="L11" s="167"/>
      <c r="M11" s="167"/>
      <c r="N11" s="433"/>
      <c r="O11" s="167"/>
      <c r="P11" s="167" t="s">
        <v>278</v>
      </c>
      <c r="Q11" s="167"/>
      <c r="R11" s="48"/>
      <c r="S11" s="412">
        <v>3</v>
      </c>
      <c r="T11" s="167" t="s">
        <v>399</v>
      </c>
      <c r="U11" s="179"/>
      <c r="V11" s="167" t="s">
        <v>371</v>
      </c>
      <c r="W11" s="167"/>
      <c r="X11" s="167" t="s">
        <v>552</v>
      </c>
      <c r="Y11" s="72" t="s">
        <v>603</v>
      </c>
      <c r="Z11" s="403"/>
      <c r="AA11" s="432"/>
      <c r="AB11" s="432"/>
      <c r="AC11" s="403"/>
      <c r="AD11" s="403"/>
    </row>
    <row r="12" spans="1:30" ht="20.100000000000001" customHeight="1" x14ac:dyDescent="0.25">
      <c r="A12" s="383">
        <v>4752</v>
      </c>
      <c r="B12" s="310" t="s">
        <v>1292</v>
      </c>
      <c r="C12" s="31"/>
      <c r="D12" s="31"/>
      <c r="E12" s="31" t="s">
        <v>279</v>
      </c>
      <c r="F12" s="31"/>
      <c r="G12" s="47" t="s">
        <v>303</v>
      </c>
      <c r="H12" s="47" t="s">
        <v>279</v>
      </c>
      <c r="I12" s="374" t="s">
        <v>304</v>
      </c>
      <c r="J12" s="375" t="s">
        <v>544</v>
      </c>
      <c r="K12" s="167" t="s">
        <v>545</v>
      </c>
      <c r="L12" s="167"/>
      <c r="M12" s="167"/>
      <c r="N12" s="433"/>
      <c r="O12" s="167"/>
      <c r="P12" s="167" t="s">
        <v>278</v>
      </c>
      <c r="Q12" s="167" t="s">
        <v>962</v>
      </c>
      <c r="R12" s="48"/>
      <c r="S12" s="412">
        <v>2</v>
      </c>
      <c r="T12" s="167" t="s">
        <v>1503</v>
      </c>
      <c r="U12" s="179"/>
      <c r="V12" s="167" t="s">
        <v>371</v>
      </c>
      <c r="W12" s="167"/>
      <c r="X12" s="167" t="s">
        <v>544</v>
      </c>
      <c r="Y12" s="72" t="s">
        <v>71</v>
      </c>
      <c r="Z12" s="403"/>
      <c r="AA12" s="432"/>
      <c r="AB12" s="432"/>
      <c r="AC12" s="403" t="s">
        <v>14</v>
      </c>
      <c r="AD12" s="403"/>
    </row>
    <row r="13" spans="1:30" ht="20.100000000000001" customHeight="1" x14ac:dyDescent="0.25">
      <c r="A13" s="383">
        <v>5972</v>
      </c>
      <c r="B13" s="310" t="s">
        <v>210</v>
      </c>
      <c r="C13" s="31" t="s">
        <v>53</v>
      </c>
      <c r="D13" s="31" t="s">
        <v>143</v>
      </c>
      <c r="E13" s="31" t="s">
        <v>144</v>
      </c>
      <c r="F13" s="31" t="s">
        <v>145</v>
      </c>
      <c r="G13" s="47" t="s">
        <v>146</v>
      </c>
      <c r="H13" s="47" t="s">
        <v>147</v>
      </c>
      <c r="I13" s="374"/>
      <c r="J13" s="375" t="s">
        <v>1321</v>
      </c>
      <c r="K13" s="167" t="s">
        <v>328</v>
      </c>
      <c r="L13" s="167"/>
      <c r="M13" s="167" t="s">
        <v>1500</v>
      </c>
      <c r="N13" s="433">
        <v>2016</v>
      </c>
      <c r="O13" s="167"/>
      <c r="P13" s="167" t="s">
        <v>641</v>
      </c>
      <c r="Q13" s="167" t="s">
        <v>148</v>
      </c>
      <c r="R13" s="48"/>
      <c r="S13" s="412">
        <v>3</v>
      </c>
      <c r="T13" s="167" t="s">
        <v>201</v>
      </c>
      <c r="U13" s="179"/>
      <c r="V13" s="167"/>
      <c r="W13" s="167"/>
      <c r="X13" s="167" t="str">
        <f>J13</f>
        <v>002_161014565_LHL Giessen</v>
      </c>
      <c r="Y13" s="72" t="s">
        <v>1448</v>
      </c>
      <c r="Z13" s="403"/>
      <c r="AA13" s="432"/>
      <c r="AB13" s="432"/>
      <c r="AC13" s="403"/>
      <c r="AD13" s="403"/>
    </row>
    <row r="14" spans="1:30" ht="20.100000000000001" customHeight="1" x14ac:dyDescent="0.25">
      <c r="A14" s="383">
        <v>6078</v>
      </c>
      <c r="B14" s="310" t="s">
        <v>210</v>
      </c>
      <c r="C14" s="31" t="s">
        <v>53</v>
      </c>
      <c r="D14" s="31" t="s">
        <v>143</v>
      </c>
      <c r="E14" s="31" t="s">
        <v>230</v>
      </c>
      <c r="F14" s="31" t="s">
        <v>231</v>
      </c>
      <c r="G14" s="47" t="s">
        <v>232</v>
      </c>
      <c r="H14" s="47" t="s">
        <v>233</v>
      </c>
      <c r="I14" s="374" t="s">
        <v>556</v>
      </c>
      <c r="J14" s="375" t="s">
        <v>880</v>
      </c>
      <c r="K14" s="167" t="s">
        <v>881</v>
      </c>
      <c r="L14" s="167"/>
      <c r="M14" s="167"/>
      <c r="N14" s="433"/>
      <c r="O14" s="167"/>
      <c r="P14" s="167" t="s">
        <v>54</v>
      </c>
      <c r="Q14" s="167" t="s">
        <v>1188</v>
      </c>
      <c r="R14" s="48"/>
      <c r="S14" s="412">
        <v>3</v>
      </c>
      <c r="T14" s="167" t="s">
        <v>201</v>
      </c>
      <c r="U14" s="179"/>
      <c r="V14" s="167"/>
      <c r="W14" s="167"/>
      <c r="X14" s="167" t="s">
        <v>880</v>
      </c>
      <c r="Y14" s="72" t="s">
        <v>71</v>
      </c>
      <c r="Z14" s="403"/>
      <c r="AA14" s="432"/>
      <c r="AB14" s="432"/>
      <c r="AC14" s="403" t="s">
        <v>14</v>
      </c>
      <c r="AD14" s="403"/>
    </row>
    <row r="15" spans="1:30" ht="20.100000000000001" customHeight="1" x14ac:dyDescent="0.25">
      <c r="A15" s="383">
        <v>7021</v>
      </c>
      <c r="B15" s="310" t="s">
        <v>1377</v>
      </c>
      <c r="C15" s="31" t="s">
        <v>1101</v>
      </c>
      <c r="D15" s="31" t="s">
        <v>1094</v>
      </c>
      <c r="E15" s="31" t="s">
        <v>1378</v>
      </c>
      <c r="F15" s="31" t="s">
        <v>1379</v>
      </c>
      <c r="G15" s="47" t="s">
        <v>1380</v>
      </c>
      <c r="H15" s="47" t="s">
        <v>1381</v>
      </c>
      <c r="I15" s="374" t="s">
        <v>1385</v>
      </c>
      <c r="J15" s="375" t="s">
        <v>1382</v>
      </c>
      <c r="K15" s="167" t="s">
        <v>1386</v>
      </c>
      <c r="L15" s="167"/>
      <c r="M15" s="167" t="s">
        <v>1501</v>
      </c>
      <c r="N15" s="433">
        <v>2021</v>
      </c>
      <c r="O15" s="167"/>
      <c r="P15" s="167" t="s">
        <v>54</v>
      </c>
      <c r="Q15" s="167"/>
      <c r="R15" s="48"/>
      <c r="S15" s="412">
        <v>2</v>
      </c>
      <c r="T15" s="167" t="s">
        <v>1095</v>
      </c>
      <c r="U15" s="179"/>
      <c r="V15" s="167"/>
      <c r="W15" s="167"/>
      <c r="X15" s="167" t="s">
        <v>1382</v>
      </c>
      <c r="Y15" s="72" t="s">
        <v>71</v>
      </c>
      <c r="Z15" s="403"/>
      <c r="AA15" s="432"/>
      <c r="AB15" s="432"/>
      <c r="AC15" s="403" t="s">
        <v>14</v>
      </c>
      <c r="AD15" s="403"/>
    </row>
    <row r="16" spans="1:30" ht="49.5" customHeight="1" x14ac:dyDescent="0.25">
      <c r="A16" s="552" t="s">
        <v>1498</v>
      </c>
      <c r="B16" s="586" t="s">
        <v>1478</v>
      </c>
      <c r="C16" s="586"/>
      <c r="D16" s="586"/>
      <c r="E16" s="586"/>
      <c r="F16" s="586"/>
      <c r="G16" s="448" t="s">
        <v>1480</v>
      </c>
      <c r="H16" s="247"/>
      <c r="I16" s="546"/>
      <c r="J16" s="266"/>
      <c r="K16" s="547"/>
      <c r="L16" s="545"/>
      <c r="M16" s="548"/>
      <c r="N16" s="545"/>
      <c r="O16" s="545"/>
      <c r="P16" s="545"/>
      <c r="Q16" s="549"/>
      <c r="R16" s="548"/>
      <c r="S16" s="545"/>
      <c r="T16" s="547"/>
      <c r="U16" s="545"/>
      <c r="V16" s="547"/>
      <c r="W16" s="545"/>
      <c r="X16" s="545"/>
      <c r="Y16" s="454"/>
      <c r="Z16" s="550"/>
      <c r="AA16" s="550"/>
      <c r="AB16" s="454"/>
      <c r="AC16" s="454"/>
      <c r="AD16" s="454"/>
    </row>
    <row r="17" spans="1:30" s="300" customFormat="1" ht="20.100000000000001" customHeight="1" x14ac:dyDescent="0.25">
      <c r="A17" s="437" t="s">
        <v>1481</v>
      </c>
      <c r="B17" s="584"/>
      <c r="C17" s="585"/>
      <c r="D17" s="585"/>
      <c r="E17" s="585"/>
      <c r="F17" s="585"/>
      <c r="G17" s="47"/>
      <c r="H17" s="47"/>
      <c r="I17" s="374"/>
      <c r="J17" s="375"/>
      <c r="K17" s="167"/>
      <c r="L17" s="167"/>
      <c r="M17" s="167"/>
      <c r="N17" s="433"/>
      <c r="O17" s="167"/>
      <c r="P17" s="167"/>
      <c r="Q17" s="167"/>
      <c r="R17" s="48"/>
      <c r="S17" s="412"/>
      <c r="T17" s="167"/>
      <c r="U17" s="179"/>
      <c r="V17" s="179"/>
      <c r="W17" s="167"/>
      <c r="X17" s="167"/>
      <c r="Y17" s="72"/>
      <c r="Z17" s="435"/>
      <c r="AA17" s="544"/>
      <c r="AB17" s="544"/>
      <c r="AC17" s="435"/>
      <c r="AD17" s="435"/>
    </row>
    <row r="18" spans="1:30" ht="20.100000000000001" customHeight="1" x14ac:dyDescent="0.25">
      <c r="A18" s="437" t="s">
        <v>1482</v>
      </c>
      <c r="B18" s="584"/>
      <c r="C18" s="585"/>
      <c r="D18" s="585"/>
      <c r="E18" s="585"/>
      <c r="F18" s="585"/>
      <c r="G18" s="47"/>
      <c r="H18" s="47"/>
      <c r="I18" s="374"/>
      <c r="J18" s="375"/>
      <c r="K18" s="167"/>
      <c r="L18" s="167"/>
      <c r="M18" s="167"/>
      <c r="N18" s="433"/>
      <c r="O18" s="167"/>
      <c r="P18" s="167"/>
      <c r="Q18" s="167"/>
      <c r="R18" s="267"/>
      <c r="S18" s="413"/>
      <c r="T18" s="167"/>
      <c r="U18" s="268"/>
      <c r="V18" s="268"/>
      <c r="W18" s="55"/>
      <c r="X18" s="167"/>
      <c r="Y18" s="188"/>
      <c r="Z18" s="403"/>
      <c r="AA18" s="172"/>
      <c r="AB18" s="172"/>
      <c r="AC18" s="403"/>
      <c r="AD18" s="403"/>
    </row>
    <row r="19" spans="1:30" ht="20.100000000000001" customHeight="1" x14ac:dyDescent="0.25">
      <c r="A19" s="437" t="s">
        <v>1483</v>
      </c>
      <c r="B19" s="584"/>
      <c r="C19" s="585"/>
      <c r="D19" s="585"/>
      <c r="E19" s="585"/>
      <c r="F19" s="585"/>
      <c r="G19" s="47"/>
      <c r="H19" s="47"/>
      <c r="I19" s="374"/>
      <c r="J19" s="375"/>
      <c r="K19" s="167"/>
      <c r="L19" s="167"/>
      <c r="M19" s="167"/>
      <c r="N19" s="433"/>
      <c r="O19" s="167"/>
      <c r="P19" s="167"/>
      <c r="Q19" s="167"/>
      <c r="R19" s="267"/>
      <c r="S19" s="413"/>
      <c r="T19" s="167"/>
      <c r="U19" s="268"/>
      <c r="V19" s="268"/>
      <c r="W19" s="55"/>
      <c r="X19" s="167"/>
      <c r="Y19" s="188"/>
      <c r="Z19" s="403"/>
      <c r="AA19" s="172"/>
      <c r="AB19" s="172"/>
      <c r="AC19" s="403"/>
      <c r="AD19" s="403"/>
    </row>
    <row r="20" spans="1:30" ht="20.100000000000001" customHeight="1" x14ac:dyDescent="0.25">
      <c r="A20" s="437" t="s">
        <v>1484</v>
      </c>
      <c r="B20" s="584"/>
      <c r="C20" s="585"/>
      <c r="D20" s="585"/>
      <c r="E20" s="585"/>
      <c r="F20" s="585"/>
      <c r="G20" s="47"/>
      <c r="H20" s="47"/>
      <c r="I20" s="374"/>
      <c r="J20" s="375"/>
      <c r="K20" s="167"/>
      <c r="L20" s="167"/>
      <c r="M20" s="167"/>
      <c r="N20" s="433"/>
      <c r="O20" s="167"/>
      <c r="P20" s="167"/>
      <c r="Q20" s="167"/>
      <c r="R20" s="267"/>
      <c r="S20" s="413"/>
      <c r="T20" s="167"/>
      <c r="U20" s="268"/>
      <c r="V20" s="268"/>
      <c r="W20" s="55"/>
      <c r="X20" s="167"/>
      <c r="Y20" s="188"/>
      <c r="Z20" s="403"/>
      <c r="AA20" s="172"/>
      <c r="AB20" s="172"/>
      <c r="AC20" s="403"/>
      <c r="AD20" s="403"/>
    </row>
    <row r="21" spans="1:30" ht="20.100000000000001" customHeight="1" x14ac:dyDescent="0.25">
      <c r="A21" s="437" t="s">
        <v>1485</v>
      </c>
      <c r="B21" s="584"/>
      <c r="C21" s="585"/>
      <c r="D21" s="585"/>
      <c r="E21" s="585"/>
      <c r="F21" s="585"/>
      <c r="G21" s="47"/>
      <c r="H21" s="47"/>
      <c r="I21" s="374"/>
      <c r="J21" s="375"/>
      <c r="K21" s="167"/>
      <c r="L21" s="167"/>
      <c r="M21" s="167"/>
      <c r="N21" s="433"/>
      <c r="O21" s="167"/>
      <c r="P21" s="167"/>
      <c r="Q21" s="167"/>
      <c r="R21" s="267"/>
      <c r="S21" s="413"/>
      <c r="T21" s="167"/>
      <c r="U21" s="268"/>
      <c r="V21" s="268"/>
      <c r="W21" s="55"/>
      <c r="X21" s="167"/>
      <c r="Y21" s="188"/>
      <c r="Z21" s="403"/>
      <c r="AA21" s="172"/>
      <c r="AB21" s="172"/>
      <c r="AC21" s="403"/>
      <c r="AD21" s="403"/>
    </row>
    <row r="22" spans="1:30" ht="20.100000000000001" customHeight="1" x14ac:dyDescent="0.25">
      <c r="A22" s="437" t="s">
        <v>1486</v>
      </c>
      <c r="B22" s="584"/>
      <c r="C22" s="585"/>
      <c r="D22" s="585"/>
      <c r="E22" s="585"/>
      <c r="F22" s="585"/>
      <c r="G22" s="47"/>
      <c r="H22" s="47"/>
      <c r="I22" s="374"/>
      <c r="J22" s="375"/>
      <c r="K22" s="167"/>
      <c r="L22" s="167"/>
      <c r="M22" s="167"/>
      <c r="N22" s="433"/>
      <c r="O22" s="167"/>
      <c r="P22" s="167"/>
      <c r="Q22" s="167"/>
      <c r="R22" s="267"/>
      <c r="S22" s="413"/>
      <c r="T22" s="167"/>
      <c r="U22" s="268"/>
      <c r="V22" s="268"/>
      <c r="W22" s="55"/>
      <c r="X22" s="167"/>
      <c r="Y22" s="188"/>
      <c r="Z22" s="403"/>
      <c r="AA22" s="172"/>
      <c r="AB22" s="172"/>
      <c r="AC22" s="403"/>
      <c r="AD22" s="403"/>
    </row>
    <row r="23" spans="1:30" ht="20.100000000000001" customHeight="1" x14ac:dyDescent="0.25">
      <c r="A23" s="437" t="s">
        <v>1487</v>
      </c>
      <c r="B23" s="584"/>
      <c r="C23" s="585"/>
      <c r="D23" s="585"/>
      <c r="E23" s="585"/>
      <c r="F23" s="585"/>
      <c r="G23" s="47"/>
      <c r="H23" s="47"/>
      <c r="I23" s="374"/>
      <c r="J23" s="375"/>
      <c r="K23" s="167"/>
      <c r="L23" s="167"/>
      <c r="M23" s="167"/>
      <c r="N23" s="433"/>
      <c r="O23" s="167"/>
      <c r="P23" s="167"/>
      <c r="Q23" s="167"/>
      <c r="R23" s="267"/>
      <c r="S23" s="413"/>
      <c r="T23" s="167"/>
      <c r="U23" s="268"/>
      <c r="V23" s="268"/>
      <c r="W23" s="55"/>
      <c r="X23" s="167"/>
      <c r="Y23" s="188"/>
      <c r="Z23" s="403"/>
      <c r="AA23" s="172"/>
      <c r="AB23" s="172"/>
      <c r="AC23" s="403"/>
      <c r="AD23" s="403"/>
    </row>
    <row r="24" spans="1:30" ht="20.100000000000001" customHeight="1" x14ac:dyDescent="0.25">
      <c r="A24" s="437" t="s">
        <v>1488</v>
      </c>
      <c r="B24" s="584"/>
      <c r="C24" s="585"/>
      <c r="D24" s="585"/>
      <c r="E24" s="585"/>
      <c r="F24" s="585"/>
      <c r="G24" s="47"/>
      <c r="H24" s="47"/>
      <c r="I24" s="374"/>
      <c r="J24" s="375"/>
      <c r="K24" s="167"/>
      <c r="L24" s="167"/>
      <c r="M24" s="167"/>
      <c r="N24" s="433"/>
      <c r="O24" s="167"/>
      <c r="P24" s="167"/>
      <c r="Q24" s="167"/>
      <c r="R24" s="267"/>
      <c r="S24" s="413"/>
      <c r="T24" s="167"/>
      <c r="U24" s="268"/>
      <c r="V24" s="268"/>
      <c r="W24" s="55"/>
      <c r="X24" s="167"/>
      <c r="Y24" s="188"/>
      <c r="Z24" s="403"/>
      <c r="AA24" s="172"/>
      <c r="AB24" s="172"/>
      <c r="AC24" s="403"/>
      <c r="AD24" s="403"/>
    </row>
    <row r="25" spans="1:30" ht="20.100000000000001" customHeight="1" x14ac:dyDescent="0.25">
      <c r="A25" s="437" t="s">
        <v>1489</v>
      </c>
      <c r="B25" s="584"/>
      <c r="C25" s="585"/>
      <c r="D25" s="585"/>
      <c r="E25" s="585"/>
      <c r="F25" s="585"/>
      <c r="G25" s="47"/>
      <c r="H25" s="47"/>
      <c r="I25" s="374"/>
      <c r="J25" s="375"/>
      <c r="K25" s="167"/>
      <c r="L25" s="167"/>
      <c r="M25" s="167"/>
      <c r="N25" s="433"/>
      <c r="O25" s="167"/>
      <c r="P25" s="167"/>
      <c r="Q25" s="167"/>
      <c r="R25" s="267"/>
      <c r="S25" s="413"/>
      <c r="T25" s="167"/>
      <c r="U25" s="268"/>
      <c r="V25" s="268"/>
      <c r="W25" s="55"/>
      <c r="X25" s="167"/>
      <c r="Y25" s="188"/>
      <c r="Z25" s="403"/>
      <c r="AA25" s="172"/>
      <c r="AB25" s="172"/>
      <c r="AC25" s="403"/>
      <c r="AD25" s="403"/>
    </row>
    <row r="26" spans="1:30" ht="20.100000000000001" customHeight="1" x14ac:dyDescent="0.25">
      <c r="A26" s="437" t="s">
        <v>1490</v>
      </c>
      <c r="B26" s="584"/>
      <c r="C26" s="585"/>
      <c r="D26" s="585"/>
      <c r="E26" s="585"/>
      <c r="F26" s="585"/>
      <c r="G26" s="47"/>
      <c r="H26" s="47"/>
      <c r="I26" s="374"/>
      <c r="J26" s="375"/>
      <c r="K26" s="167"/>
      <c r="L26" s="167"/>
      <c r="M26" s="167"/>
      <c r="N26" s="433"/>
      <c r="O26" s="167"/>
      <c r="P26" s="167"/>
      <c r="Q26" s="167"/>
      <c r="R26" s="267"/>
      <c r="S26" s="413"/>
      <c r="T26" s="167"/>
      <c r="U26" s="268"/>
      <c r="V26" s="268"/>
      <c r="W26" s="55"/>
      <c r="X26" s="167"/>
      <c r="Y26" s="188"/>
      <c r="Z26" s="403"/>
      <c r="AA26" s="172"/>
      <c r="AB26" s="172"/>
      <c r="AC26" s="403"/>
      <c r="AD26" s="403"/>
    </row>
    <row r="27" spans="1:30" ht="20.100000000000001" customHeight="1" x14ac:dyDescent="0.25">
      <c r="A27" s="458" t="s">
        <v>1495</v>
      </c>
      <c r="K27" s="90"/>
      <c r="L27" s="300"/>
      <c r="M27" s="244"/>
      <c r="N27" s="300"/>
      <c r="Q27" s="95"/>
      <c r="R27" s="244"/>
      <c r="T27" s="90"/>
      <c r="V27" s="234"/>
      <c r="X27" s="372"/>
      <c r="Y27" s="300"/>
      <c r="Z27" s="300"/>
      <c r="AA27" s="300"/>
      <c r="AB27" s="300"/>
      <c r="AC27" s="300"/>
      <c r="AD27" s="300"/>
    </row>
    <row r="28" spans="1:30" ht="20.100000000000001" customHeight="1" x14ac:dyDescent="0.25">
      <c r="Y28" s="300"/>
      <c r="Z28" s="300"/>
      <c r="AA28" s="300"/>
      <c r="AB28" s="300"/>
      <c r="AC28" s="300"/>
      <c r="AD28" s="300"/>
    </row>
  </sheetData>
  <mergeCells count="1">
    <mergeCell ref="B16:F16"/>
  </mergeCells>
  <conditionalFormatting sqref="B8:B10 B18:B19">
    <cfRule type="containsText" dxfId="369" priority="33093" operator="containsText" text="Eucaryota">
      <formula>NOT(ISERROR(SEARCH("Eucaryota",B8)))</formula>
    </cfRule>
  </conditionalFormatting>
  <conditionalFormatting sqref="B8:B10 B18:B19">
    <cfRule type="containsText" dxfId="368" priority="33092" operator="containsText" text="Bacteria">
      <formula>NOT(ISERROR(SEARCH("Bacteria",B8)))</formula>
    </cfRule>
  </conditionalFormatting>
  <conditionalFormatting sqref="B8:B10 B18:B19">
    <cfRule type="containsText" dxfId="367" priority="33088" operator="containsText" text="FoodProduct">
      <formula>NOT(ISERROR(SEARCH("FoodProduct",B8)))</formula>
    </cfRule>
    <cfRule type="containsText" dxfId="366" priority="33089" operator="containsText" text="Bacteria">
      <formula>NOT(ISERROR(SEARCH("Bacteria",B8)))</formula>
    </cfRule>
    <cfRule type="containsText" dxfId="365" priority="33090" operator="containsText" text="Eucaryota">
      <formula>NOT(ISERROR(SEARCH("Eucaryota",B8)))</formula>
    </cfRule>
    <cfRule type="containsText" dxfId="364" priority="33091" operator="containsText" text="Plant">
      <formula>NOT(ISERROR(SEARCH("Plant",B8)))</formula>
    </cfRule>
  </conditionalFormatting>
  <conditionalFormatting sqref="D8:D10 D18:D19">
    <cfRule type="containsText" dxfId="363" priority="33084" operator="containsText" text="Mammalia">
      <formula>NOT(ISERROR(SEARCH("Mammalia",D8)))</formula>
    </cfRule>
    <cfRule type="containsText" dxfId="362" priority="33085" operator="containsText" text="Aves">
      <formula>NOT(ISERROR(SEARCH("Aves",D8)))</formula>
    </cfRule>
    <cfRule type="containsText" dxfId="361" priority="33086" operator="containsText" text="Reptilia">
      <formula>NOT(ISERROR(SEARCH("Reptilia",D8)))</formula>
    </cfRule>
    <cfRule type="containsText" dxfId="360" priority="33087" operator="containsText" text="Actinopteri">
      <formula>NOT(ISERROR(SEARCH("Actinopteri",D8)))</formula>
    </cfRule>
  </conditionalFormatting>
  <conditionalFormatting sqref="B2:B3">
    <cfRule type="containsText" dxfId="359" priority="32964" operator="containsText" text="FoodProduct">
      <formula>NOT(ISERROR(SEARCH("FoodProduct",B2)))</formula>
    </cfRule>
    <cfRule type="containsText" dxfId="358" priority="32965" operator="containsText" text="Bacteria">
      <formula>NOT(ISERROR(SEARCH("Bacteria",B2)))</formula>
    </cfRule>
    <cfRule type="containsText" dxfId="357" priority="32966" operator="containsText" text="Eucaryota">
      <formula>NOT(ISERROR(SEARCH("Eucaryota",B2)))</formula>
    </cfRule>
    <cfRule type="containsText" dxfId="356" priority="32967" operator="containsText" text="Plant">
      <formula>NOT(ISERROR(SEARCH("Plant",B2)))</formula>
    </cfRule>
  </conditionalFormatting>
  <conditionalFormatting sqref="D2:D3">
    <cfRule type="containsText" dxfId="355" priority="32960" operator="containsText" text="Mammalia">
      <formula>NOT(ISERROR(SEARCH("Mammalia",D2)))</formula>
    </cfRule>
    <cfRule type="containsText" dxfId="354" priority="32961" operator="containsText" text="Aves">
      <formula>NOT(ISERROR(SEARCH("Aves",D2)))</formula>
    </cfRule>
    <cfRule type="containsText" dxfId="353" priority="32962" operator="containsText" text="Reptilia">
      <formula>NOT(ISERROR(SEARCH("Reptilia",D2)))</formula>
    </cfRule>
    <cfRule type="containsText" dxfId="352" priority="32963" operator="containsText" text="Actinopteri">
      <formula>NOT(ISERROR(SEARCH("Actinopteri",D2)))</formula>
    </cfRule>
  </conditionalFormatting>
  <conditionalFormatting sqref="B4">
    <cfRule type="containsText" dxfId="351" priority="32956" operator="containsText" text="FoodProduct">
      <formula>NOT(ISERROR(SEARCH("FoodProduct",B4)))</formula>
    </cfRule>
    <cfRule type="containsText" dxfId="350" priority="32957" operator="containsText" text="Bacteria">
      <formula>NOT(ISERROR(SEARCH("Bacteria",B4)))</formula>
    </cfRule>
    <cfRule type="containsText" dxfId="349" priority="32958" operator="containsText" text="Eucaryota">
      <formula>NOT(ISERROR(SEARCH("Eucaryota",B4)))</formula>
    </cfRule>
    <cfRule type="containsText" dxfId="348" priority="32959" operator="containsText" text="Plant">
      <formula>NOT(ISERROR(SEARCH("Plant",B4)))</formula>
    </cfRule>
  </conditionalFormatting>
  <conditionalFormatting sqref="D4">
    <cfRule type="containsText" dxfId="347" priority="32952" operator="containsText" text="Mammalia">
      <formula>NOT(ISERROR(SEARCH("Mammalia",D4)))</formula>
    </cfRule>
    <cfRule type="containsText" dxfId="346" priority="32953" operator="containsText" text="Aves">
      <formula>NOT(ISERROR(SEARCH("Aves",D4)))</formula>
    </cfRule>
    <cfRule type="containsText" dxfId="345" priority="32954" operator="containsText" text="Reptilia">
      <formula>NOT(ISERROR(SEARCH("Reptilia",D4)))</formula>
    </cfRule>
    <cfRule type="containsText" dxfId="344" priority="32955" operator="containsText" text="Actinopteri">
      <formula>NOT(ISERROR(SEARCH("Actinopteri",D4)))</formula>
    </cfRule>
  </conditionalFormatting>
  <conditionalFormatting sqref="B6">
    <cfRule type="containsText" dxfId="343" priority="32897" operator="containsText" text="Eucaryota">
      <formula>NOT(ISERROR(SEARCH("Eucaryota",B6)))</formula>
    </cfRule>
  </conditionalFormatting>
  <conditionalFormatting sqref="B6">
    <cfRule type="containsText" dxfId="342" priority="32896" operator="containsText" text="Bacteria">
      <formula>NOT(ISERROR(SEARCH("Bacteria",B6)))</formula>
    </cfRule>
  </conditionalFormatting>
  <conditionalFormatting sqref="B6">
    <cfRule type="containsText" dxfId="341" priority="32892" operator="containsText" text="FoodProduct">
      <formula>NOT(ISERROR(SEARCH("FoodProduct",B6)))</formula>
    </cfRule>
    <cfRule type="containsText" dxfId="340" priority="32893" operator="containsText" text="Bacteria">
      <formula>NOT(ISERROR(SEARCH("Bacteria",B6)))</formula>
    </cfRule>
    <cfRule type="containsText" dxfId="339" priority="32894" operator="containsText" text="Eucaryota">
      <formula>NOT(ISERROR(SEARCH("Eucaryota",B6)))</formula>
    </cfRule>
    <cfRule type="containsText" dxfId="338" priority="32895" operator="containsText" text="Plant">
      <formula>NOT(ISERROR(SEARCH("Plant",B6)))</formula>
    </cfRule>
  </conditionalFormatting>
  <conditionalFormatting sqref="D6">
    <cfRule type="containsText" dxfId="337" priority="32888" operator="containsText" text="Mammalia">
      <formula>NOT(ISERROR(SEARCH("Mammalia",D6)))</formula>
    </cfRule>
    <cfRule type="containsText" dxfId="336" priority="32889" operator="containsText" text="Aves">
      <formula>NOT(ISERROR(SEARCH("Aves",D6)))</formula>
    </cfRule>
    <cfRule type="containsText" dxfId="335" priority="32890" operator="containsText" text="Reptilia">
      <formula>NOT(ISERROR(SEARCH("Reptilia",D6)))</formula>
    </cfRule>
    <cfRule type="containsText" dxfId="334" priority="32891" operator="containsText" text="Actinopteri">
      <formula>NOT(ISERROR(SEARCH("Actinopteri",D6)))</formula>
    </cfRule>
  </conditionalFormatting>
  <conditionalFormatting sqref="AC8:AC10 AC18:AC19 AB16 AC6">
    <cfRule type="containsText" dxfId="333" priority="27042" operator="containsText" text="yes">
      <formula>NOT(ISERROR(SEARCH("yes",AB6)))</formula>
    </cfRule>
  </conditionalFormatting>
  <conditionalFormatting sqref="Z8:Z10 Z18:Z19 Y16 Z6">
    <cfRule type="containsText" dxfId="332" priority="27039" operator="containsText" text="yes">
      <formula>NOT(ISERROR(SEARCH("yes",Y6)))</formula>
    </cfRule>
    <cfRule type="containsText" dxfId="331" priority="27041" operator="containsText" text="Public strain collection">
      <formula>NOT(ISERROR(SEARCH("Public strain collection",Y6)))</formula>
    </cfRule>
  </conditionalFormatting>
  <conditionalFormatting sqref="AC8:AC10 AC18:AC19">
    <cfRule type="containsText" dxfId="330" priority="26796" operator="containsText" text="yes">
      <formula>NOT(ISERROR(SEARCH("yes",AC8)))</formula>
    </cfRule>
    <cfRule type="containsText" dxfId="329" priority="26797" operator="containsText" text="Eucaryota">
      <formula>NOT(ISERROR(SEARCH("Eucaryota",AC8)))</formula>
    </cfRule>
    <cfRule type="containsText" dxfId="328" priority="26798" operator="containsText" text="Plant">
      <formula>NOT(ISERROR(SEARCH("Plant",AC8)))</formula>
    </cfRule>
  </conditionalFormatting>
  <conditionalFormatting sqref="Z8:Z10 Z18:Z19">
    <cfRule type="containsText" dxfId="327" priority="26794" operator="containsText" text="yes">
      <formula>NOT(ISERROR(SEARCH("yes",Z8)))</formula>
    </cfRule>
    <cfRule type="containsText" dxfId="326" priority="26795" operator="containsText" text="Public strain collection">
      <formula>NOT(ISERROR(SEARCH("Public strain collection",Z8)))</formula>
    </cfRule>
  </conditionalFormatting>
  <conditionalFormatting sqref="AD8:AD10 AC16:AD16 AD6 AD18:AD19">
    <cfRule type="containsText" dxfId="325" priority="14587" operator="containsText" text="yes">
      <formula>NOT(ISERROR(SEARCH("yes",AC6)))</formula>
    </cfRule>
  </conditionalFormatting>
  <conditionalFormatting sqref="G10">
    <cfRule type="containsText" dxfId="324" priority="7929" operator="containsText" text="Mammalia">
      <formula>NOT(ISERROR(SEARCH("Mammalia",G10)))</formula>
    </cfRule>
    <cfRule type="containsText" dxfId="323" priority="7930" operator="containsText" text="Aves">
      <formula>NOT(ISERROR(SEARCH("Aves",G10)))</formula>
    </cfRule>
    <cfRule type="containsText" dxfId="322" priority="7931" operator="containsText" text="Reptilia">
      <formula>NOT(ISERROR(SEARCH("Reptilia",G10)))</formula>
    </cfRule>
    <cfRule type="containsText" dxfId="321" priority="7932" operator="containsText" text="Actinopteri">
      <formula>NOT(ISERROR(SEARCH("Actinopteri",G10)))</formula>
    </cfRule>
  </conditionalFormatting>
  <conditionalFormatting sqref="B10">
    <cfRule type="containsText" dxfId="320" priority="7922" operator="containsText" text="FoodProduct">
      <formula>NOT(ISERROR(SEARCH("FoodProduct",B10)))</formula>
    </cfRule>
    <cfRule type="containsText" dxfId="319" priority="7923" operator="containsText" text="Bacteria">
      <formula>NOT(ISERROR(SEARCH("Bacteria",B10)))</formula>
    </cfRule>
    <cfRule type="containsText" dxfId="318" priority="7924" operator="containsText" text="Eucaryota">
      <formula>NOT(ISERROR(SEARCH("Eucaryota",B10)))</formula>
    </cfRule>
    <cfRule type="containsText" dxfId="317" priority="7925" operator="containsText" text="Plant">
      <formula>NOT(ISERROR(SEARCH("Plant",B10)))</formula>
    </cfRule>
  </conditionalFormatting>
  <conditionalFormatting sqref="I10">
    <cfRule type="cellIs" dxfId="316" priority="7928" operator="equal">
      <formula>0</formula>
    </cfRule>
  </conditionalFormatting>
  <conditionalFormatting sqref="Q10">
    <cfRule type="cellIs" dxfId="315" priority="7927" operator="equal">
      <formula>0</formula>
    </cfRule>
  </conditionalFormatting>
  <conditionalFormatting sqref="R10">
    <cfRule type="cellIs" dxfId="314" priority="7926" operator="equal">
      <formula>0</formula>
    </cfRule>
  </conditionalFormatting>
  <conditionalFormatting sqref="D10">
    <cfRule type="containsText" dxfId="313" priority="7918" operator="containsText" text="Mammalia">
      <formula>NOT(ISERROR(SEARCH("Mammalia",D10)))</formula>
    </cfRule>
    <cfRule type="containsText" dxfId="312" priority="7919" operator="containsText" text="Aves">
      <formula>NOT(ISERROR(SEARCH("Aves",D10)))</formula>
    </cfRule>
    <cfRule type="containsText" dxfId="311" priority="7920" operator="containsText" text="Reptilia">
      <formula>NOT(ISERROR(SEARCH("Reptilia",D10)))</formula>
    </cfRule>
    <cfRule type="containsText" dxfId="310" priority="7921" operator="containsText" text="Actinopteri">
      <formula>NOT(ISERROR(SEARCH("Actinopteri",D10)))</formula>
    </cfRule>
  </conditionalFormatting>
  <conditionalFormatting sqref="M10">
    <cfRule type="cellIs" dxfId="309" priority="7917" operator="equal">
      <formula>0</formula>
    </cfRule>
  </conditionalFormatting>
  <conditionalFormatting sqref="S10">
    <cfRule type="cellIs" dxfId="308" priority="7916" operator="equal">
      <formula>0</formula>
    </cfRule>
  </conditionalFormatting>
  <conditionalFormatting sqref="T10">
    <cfRule type="cellIs" dxfId="307" priority="7915" operator="equal">
      <formula>0</formula>
    </cfRule>
  </conditionalFormatting>
  <conditionalFormatting sqref="U10">
    <cfRule type="cellIs" dxfId="306" priority="7884" operator="equal">
      <formula>0</formula>
    </cfRule>
  </conditionalFormatting>
  <conditionalFormatting sqref="W10">
    <cfRule type="cellIs" dxfId="305" priority="7881" operator="equal">
      <formula>0</formula>
    </cfRule>
  </conditionalFormatting>
  <conditionalFormatting sqref="Q10">
    <cfRule type="cellIs" dxfId="304" priority="7882" operator="equal">
      <formula>0</formula>
    </cfRule>
  </conditionalFormatting>
  <conditionalFormatting sqref="X10">
    <cfRule type="cellIs" dxfId="303" priority="7880" operator="equal">
      <formula>0</formula>
    </cfRule>
  </conditionalFormatting>
  <conditionalFormatting sqref="V10">
    <cfRule type="cellIs" dxfId="302" priority="7872" operator="equal">
      <formula>0</formula>
    </cfRule>
  </conditionalFormatting>
  <conditionalFormatting sqref="V10">
    <cfRule type="cellIs" dxfId="301" priority="7871" operator="equal">
      <formula>0</formula>
    </cfRule>
  </conditionalFormatting>
  <conditionalFormatting sqref="D7">
    <cfRule type="containsText" dxfId="300" priority="113" operator="containsText" text="Mammalia">
      <formula>NOT(ISERROR(SEARCH("Mammalia",D7)))</formula>
    </cfRule>
    <cfRule type="containsText" dxfId="299" priority="114" operator="containsText" text="Aves">
      <formula>NOT(ISERROR(SEARCH("Aves",D7)))</formula>
    </cfRule>
    <cfRule type="containsText" dxfId="298" priority="115" operator="containsText" text="Reptilia">
      <formula>NOT(ISERROR(SEARCH("Reptilia",D7)))</formula>
    </cfRule>
    <cfRule type="containsText" dxfId="297" priority="116" operator="containsText" text="Actinopteri">
      <formula>NOT(ISERROR(SEARCH("Actinopteri",D7)))</formula>
    </cfRule>
  </conditionalFormatting>
  <conditionalFormatting sqref="B7">
    <cfRule type="containsText" dxfId="296" priority="117" operator="containsText" text="FoodProduct">
      <formula>NOT(ISERROR(SEARCH("FoodProduct",B7)))</formula>
    </cfRule>
    <cfRule type="containsText" dxfId="295" priority="118" operator="containsText" text="Bacteria">
      <formula>NOT(ISERROR(SEARCH("Bacteria",B7)))</formula>
    </cfRule>
    <cfRule type="containsText" dxfId="294" priority="119" operator="containsText" text="Eucaryota">
      <formula>NOT(ISERROR(SEARCH("Eucaryota",B7)))</formula>
    </cfRule>
    <cfRule type="containsText" dxfId="293" priority="120" operator="containsText" text="Plant">
      <formula>NOT(ISERROR(SEARCH("Plant",B7)))</formula>
    </cfRule>
  </conditionalFormatting>
  <conditionalFormatting sqref="B7">
    <cfRule type="containsText" dxfId="292" priority="122" operator="containsText" text="Eucaryota">
      <formula>NOT(ISERROR(SEARCH("Eucaryota",B7)))</formula>
    </cfRule>
  </conditionalFormatting>
  <conditionalFormatting sqref="B7">
    <cfRule type="containsText" dxfId="291" priority="121" operator="containsText" text="Bacteria">
      <formula>NOT(ISERROR(SEARCH("Bacteria",B7)))</formula>
    </cfRule>
  </conditionalFormatting>
  <conditionalFormatting sqref="B7">
    <cfRule type="expression" dxfId="290" priority="112">
      <formula>Eucaryota</formula>
    </cfRule>
  </conditionalFormatting>
  <conditionalFormatting sqref="B7">
    <cfRule type="containsText" dxfId="289" priority="111" operator="containsText" text="Eucaryota">
      <formula>NOT(ISERROR(SEARCH("Eucaryota",B7)))</formula>
    </cfRule>
  </conditionalFormatting>
  <conditionalFormatting sqref="B7">
    <cfRule type="containsText" dxfId="288" priority="107" operator="containsText" text="FoodProduct">
      <formula>NOT(ISERROR(SEARCH("FoodProduct",B7)))</formula>
    </cfRule>
    <cfRule type="containsText" dxfId="287" priority="108" operator="containsText" text="Bacteria">
      <formula>NOT(ISERROR(SEARCH("Bacteria",B7)))</formula>
    </cfRule>
    <cfRule type="containsText" dxfId="286" priority="109" operator="containsText" text="Eucaryota">
      <formula>NOT(ISERROR(SEARCH("Eucaryota",B7)))</formula>
    </cfRule>
    <cfRule type="containsText" dxfId="285" priority="110" operator="containsText" text="Plant">
      <formula>NOT(ISERROR(SEARCH("Plant",B7)))</formula>
    </cfRule>
  </conditionalFormatting>
  <conditionalFormatting sqref="D7">
    <cfRule type="containsText" dxfId="284" priority="103" operator="containsText" text="Mammalia">
      <formula>NOT(ISERROR(SEARCH("Mammalia",D7)))</formula>
    </cfRule>
    <cfRule type="containsText" dxfId="283" priority="104" operator="containsText" text="Aves">
      <formula>NOT(ISERROR(SEARCH("Aves",D7)))</formula>
    </cfRule>
    <cfRule type="containsText" dxfId="282" priority="105" operator="containsText" text="Reptilia">
      <formula>NOT(ISERROR(SEARCH("Reptilia",D7)))</formula>
    </cfRule>
    <cfRule type="containsText" dxfId="281" priority="106" operator="containsText" text="Actinopteri">
      <formula>NOT(ISERROR(SEARCH("Actinopteri",D7)))</formula>
    </cfRule>
  </conditionalFormatting>
  <conditionalFormatting sqref="N7">
    <cfRule type="cellIs" dxfId="280" priority="102" operator="equal">
      <formula>0</formula>
    </cfRule>
  </conditionalFormatting>
  <conditionalFormatting sqref="P7">
    <cfRule type="cellIs" dxfId="279" priority="101" operator="equal">
      <formula>0</formula>
    </cfRule>
  </conditionalFormatting>
  <conditionalFormatting sqref="R7">
    <cfRule type="cellIs" dxfId="278" priority="100" operator="equal">
      <formula>0</formula>
    </cfRule>
  </conditionalFormatting>
  <conditionalFormatting sqref="T7">
    <cfRule type="cellIs" dxfId="277" priority="99" operator="equal">
      <formula>0</formula>
    </cfRule>
  </conditionalFormatting>
  <conditionalFormatting sqref="AC7">
    <cfRule type="containsText" dxfId="276" priority="98" operator="containsText" text="yes">
      <formula>NOT(ISERROR(SEARCH("yes",AC7)))</formula>
    </cfRule>
  </conditionalFormatting>
  <conditionalFormatting sqref="Z7">
    <cfRule type="containsText" dxfId="275" priority="96" operator="containsText" text="yes">
      <formula>NOT(ISERROR(SEARCH("yes",Z7)))</formula>
    </cfRule>
    <cfRule type="containsText" dxfId="274" priority="97" operator="containsText" text="Public strain collection">
      <formula>NOT(ISERROR(SEARCH("Public strain collection",Z7)))</formula>
    </cfRule>
  </conditionalFormatting>
  <conditionalFormatting sqref="AD7">
    <cfRule type="containsText" dxfId="273" priority="95" operator="containsText" text="yes">
      <formula>NOT(ISERROR(SEARCH("yes",AD7)))</formula>
    </cfRule>
  </conditionalFormatting>
  <conditionalFormatting sqref="AC7">
    <cfRule type="containsText" dxfId="272" priority="94" operator="containsText" text="yes">
      <formula>NOT(ISERROR(SEARCH("yes",AC7)))</formula>
    </cfRule>
  </conditionalFormatting>
  <conditionalFormatting sqref="Z7">
    <cfRule type="containsText" dxfId="271" priority="92" operator="containsText" text="yes">
      <formula>NOT(ISERROR(SEARCH("yes",Z7)))</formula>
    </cfRule>
    <cfRule type="containsText" dxfId="270" priority="93" operator="containsText" text="Public strain collection">
      <formula>NOT(ISERROR(SEARCH("Public strain collection",Z7)))</formula>
    </cfRule>
  </conditionalFormatting>
  <conditionalFormatting sqref="AC7">
    <cfRule type="containsText" dxfId="269" priority="89" operator="containsText" text="yes">
      <formula>NOT(ISERROR(SEARCH("yes",AC7)))</formula>
    </cfRule>
    <cfRule type="containsText" dxfId="268" priority="90" operator="containsText" text="Eucaryota">
      <formula>NOT(ISERROR(SEARCH("Eucaryota",AC7)))</formula>
    </cfRule>
    <cfRule type="containsText" dxfId="267" priority="91" operator="containsText" text="Plant">
      <formula>NOT(ISERROR(SEARCH("Plant",AC7)))</formula>
    </cfRule>
  </conditionalFormatting>
  <conditionalFormatting sqref="Z7">
    <cfRule type="containsText" dxfId="266" priority="87" operator="containsText" text="yes">
      <formula>NOT(ISERROR(SEARCH("yes",Z7)))</formula>
    </cfRule>
    <cfRule type="containsText" dxfId="265" priority="88" operator="containsText" text="Public strain collection">
      <formula>NOT(ISERROR(SEARCH("Public strain collection",Z7)))</formula>
    </cfRule>
  </conditionalFormatting>
  <conditionalFormatting sqref="AD7">
    <cfRule type="containsText" dxfId="264" priority="86" operator="containsText" text="yes">
      <formula>NOT(ISERROR(SEARCH("yes",AD7)))</formula>
    </cfRule>
  </conditionalFormatting>
  <conditionalFormatting sqref="B11:B15">
    <cfRule type="containsText" dxfId="263" priority="85" operator="containsText" text="Eucaryota">
      <formula>NOT(ISERROR(SEARCH("Eucaryota",B11)))</formula>
    </cfRule>
  </conditionalFormatting>
  <conditionalFormatting sqref="B11:B15">
    <cfRule type="containsText" dxfId="262" priority="84" operator="containsText" text="Bacteria">
      <formula>NOT(ISERROR(SEARCH("Bacteria",B11)))</formula>
    </cfRule>
  </conditionalFormatting>
  <conditionalFormatting sqref="B11:B15">
    <cfRule type="containsText" dxfId="261" priority="80" operator="containsText" text="FoodProduct">
      <formula>NOT(ISERROR(SEARCH("FoodProduct",B11)))</formula>
    </cfRule>
    <cfRule type="containsText" dxfId="260" priority="81" operator="containsText" text="Bacteria">
      <formula>NOT(ISERROR(SEARCH("Bacteria",B11)))</formula>
    </cfRule>
    <cfRule type="containsText" dxfId="259" priority="82" operator="containsText" text="Eucaryota">
      <formula>NOT(ISERROR(SEARCH("Eucaryota",B11)))</formula>
    </cfRule>
    <cfRule type="containsText" dxfId="258" priority="83" operator="containsText" text="Plant">
      <formula>NOT(ISERROR(SEARCH("Plant",B11)))</formula>
    </cfRule>
  </conditionalFormatting>
  <conditionalFormatting sqref="D11:D15">
    <cfRule type="containsText" dxfId="257" priority="76" operator="containsText" text="Mammalia">
      <formula>NOT(ISERROR(SEARCH("Mammalia",D11)))</formula>
    </cfRule>
    <cfRule type="containsText" dxfId="256" priority="77" operator="containsText" text="Aves">
      <formula>NOT(ISERROR(SEARCH("Aves",D11)))</formula>
    </cfRule>
    <cfRule type="containsText" dxfId="255" priority="78" operator="containsText" text="Reptilia">
      <formula>NOT(ISERROR(SEARCH("Reptilia",D11)))</formula>
    </cfRule>
    <cfRule type="containsText" dxfId="254" priority="79" operator="containsText" text="Actinopteri">
      <formula>NOT(ISERROR(SEARCH("Actinopteri",D11)))</formula>
    </cfRule>
  </conditionalFormatting>
  <conditionalFormatting sqref="AC11:AC15">
    <cfRule type="containsText" dxfId="253" priority="75" operator="containsText" text="yes">
      <formula>NOT(ISERROR(SEARCH("yes",AC11)))</formula>
    </cfRule>
  </conditionalFormatting>
  <conditionalFormatting sqref="Z11:Z15">
    <cfRule type="containsText" dxfId="252" priority="73" operator="containsText" text="yes">
      <formula>NOT(ISERROR(SEARCH("yes",Z11)))</formula>
    </cfRule>
    <cfRule type="containsText" dxfId="251" priority="74" operator="containsText" text="Public strain collection">
      <formula>NOT(ISERROR(SEARCH("Public strain collection",Z11)))</formula>
    </cfRule>
  </conditionalFormatting>
  <conditionalFormatting sqref="AC11:AC15">
    <cfRule type="containsText" dxfId="250" priority="70" operator="containsText" text="yes">
      <formula>NOT(ISERROR(SEARCH("yes",AC11)))</formula>
    </cfRule>
    <cfRule type="containsText" dxfId="249" priority="71" operator="containsText" text="Eucaryota">
      <formula>NOT(ISERROR(SEARCH("Eucaryota",AC11)))</formula>
    </cfRule>
    <cfRule type="containsText" dxfId="248" priority="72" operator="containsText" text="Plant">
      <formula>NOT(ISERROR(SEARCH("Plant",AC11)))</formula>
    </cfRule>
  </conditionalFormatting>
  <conditionalFormatting sqref="Z11:Z15">
    <cfRule type="containsText" dxfId="247" priority="68" operator="containsText" text="yes">
      <formula>NOT(ISERROR(SEARCH("yes",Z11)))</formula>
    </cfRule>
    <cfRule type="containsText" dxfId="246" priority="69" operator="containsText" text="Public strain collection">
      <formula>NOT(ISERROR(SEARCH("Public strain collection",Z11)))</formula>
    </cfRule>
  </conditionalFormatting>
  <conditionalFormatting sqref="AD11:AD15">
    <cfRule type="containsText" dxfId="245" priority="67" operator="containsText" text="yes">
      <formula>NOT(ISERROR(SEARCH("yes",AD11)))</formula>
    </cfRule>
  </conditionalFormatting>
  <conditionalFormatting sqref="G11:G15">
    <cfRule type="containsText" dxfId="244" priority="63" operator="containsText" text="Mammalia">
      <formula>NOT(ISERROR(SEARCH("Mammalia",G11)))</formula>
    </cfRule>
    <cfRule type="containsText" dxfId="243" priority="64" operator="containsText" text="Aves">
      <formula>NOT(ISERROR(SEARCH("Aves",G11)))</formula>
    </cfRule>
    <cfRule type="containsText" dxfId="242" priority="65" operator="containsText" text="Reptilia">
      <formula>NOT(ISERROR(SEARCH("Reptilia",G11)))</formula>
    </cfRule>
    <cfRule type="containsText" dxfId="241" priority="66" operator="containsText" text="Actinopteri">
      <formula>NOT(ISERROR(SEARCH("Actinopteri",G11)))</formula>
    </cfRule>
  </conditionalFormatting>
  <conditionalFormatting sqref="B11:B15">
    <cfRule type="containsText" dxfId="240" priority="56" operator="containsText" text="FoodProduct">
      <formula>NOT(ISERROR(SEARCH("FoodProduct",B11)))</formula>
    </cfRule>
    <cfRule type="containsText" dxfId="239" priority="57" operator="containsText" text="Bacteria">
      <formula>NOT(ISERROR(SEARCH("Bacteria",B11)))</formula>
    </cfRule>
    <cfRule type="containsText" dxfId="238" priority="58" operator="containsText" text="Eucaryota">
      <formula>NOT(ISERROR(SEARCH("Eucaryota",B11)))</formula>
    </cfRule>
    <cfRule type="containsText" dxfId="237" priority="59" operator="containsText" text="Plant">
      <formula>NOT(ISERROR(SEARCH("Plant",B11)))</formula>
    </cfRule>
  </conditionalFormatting>
  <conditionalFormatting sqref="I11:I15">
    <cfRule type="cellIs" dxfId="236" priority="62" operator="equal">
      <formula>0</formula>
    </cfRule>
  </conditionalFormatting>
  <conditionalFormatting sqref="Q11:Q15">
    <cfRule type="cellIs" dxfId="235" priority="61" operator="equal">
      <formula>0</formula>
    </cfRule>
  </conditionalFormatting>
  <conditionalFormatting sqref="R11:R15">
    <cfRule type="cellIs" dxfId="234" priority="60" operator="equal">
      <formula>0</formula>
    </cfRule>
  </conditionalFormatting>
  <conditionalFormatting sqref="D11:D15">
    <cfRule type="containsText" dxfId="233" priority="52" operator="containsText" text="Mammalia">
      <formula>NOT(ISERROR(SEARCH("Mammalia",D11)))</formula>
    </cfRule>
    <cfRule type="containsText" dxfId="232" priority="53" operator="containsText" text="Aves">
      <formula>NOT(ISERROR(SEARCH("Aves",D11)))</formula>
    </cfRule>
    <cfRule type="containsText" dxfId="231" priority="54" operator="containsText" text="Reptilia">
      <formula>NOT(ISERROR(SEARCH("Reptilia",D11)))</formula>
    </cfRule>
    <cfRule type="containsText" dxfId="230" priority="55" operator="containsText" text="Actinopteri">
      <formula>NOT(ISERROR(SEARCH("Actinopteri",D11)))</formula>
    </cfRule>
  </conditionalFormatting>
  <conditionalFormatting sqref="M11:M15">
    <cfRule type="cellIs" dxfId="229" priority="51" operator="equal">
      <formula>0</formula>
    </cfRule>
  </conditionalFormatting>
  <conditionalFormatting sqref="S11:S15">
    <cfRule type="cellIs" dxfId="228" priority="50" operator="equal">
      <formula>0</formula>
    </cfRule>
  </conditionalFormatting>
  <conditionalFormatting sqref="T11:T15">
    <cfRule type="cellIs" dxfId="227" priority="49" operator="equal">
      <formula>0</formula>
    </cfRule>
  </conditionalFormatting>
  <conditionalFormatting sqref="U11:U15">
    <cfRule type="cellIs" dxfId="226" priority="48" operator="equal">
      <formula>0</formula>
    </cfRule>
  </conditionalFormatting>
  <conditionalFormatting sqref="W11:W15">
    <cfRule type="cellIs" dxfId="225" priority="46" operator="equal">
      <formula>0</formula>
    </cfRule>
  </conditionalFormatting>
  <conditionalFormatting sqref="Q11:Q15">
    <cfRule type="cellIs" dxfId="224" priority="47" operator="equal">
      <formula>0</formula>
    </cfRule>
  </conditionalFormatting>
  <conditionalFormatting sqref="X11:X15">
    <cfRule type="cellIs" dxfId="223" priority="45" operator="equal">
      <formula>0</formula>
    </cfRule>
  </conditionalFormatting>
  <conditionalFormatting sqref="V11:V15">
    <cfRule type="cellIs" dxfId="222" priority="44" operator="equal">
      <formula>0</formula>
    </cfRule>
  </conditionalFormatting>
  <conditionalFormatting sqref="V11:V15">
    <cfRule type="cellIs" dxfId="221" priority="43" operator="equal">
      <formula>0</formula>
    </cfRule>
  </conditionalFormatting>
  <conditionalFormatting sqref="B20:B26">
    <cfRule type="containsText" dxfId="220" priority="42" operator="containsText" text="Eucaryota">
      <formula>NOT(ISERROR(SEARCH("Eucaryota",B20)))</formula>
    </cfRule>
  </conditionalFormatting>
  <conditionalFormatting sqref="B20:B26">
    <cfRule type="containsText" dxfId="219" priority="41" operator="containsText" text="Bacteria">
      <formula>NOT(ISERROR(SEARCH("Bacteria",B20)))</formula>
    </cfRule>
  </conditionalFormatting>
  <conditionalFormatting sqref="B20:B26">
    <cfRule type="containsText" dxfId="218" priority="37" operator="containsText" text="FoodProduct">
      <formula>NOT(ISERROR(SEARCH("FoodProduct",B20)))</formula>
    </cfRule>
    <cfRule type="containsText" dxfId="217" priority="38" operator="containsText" text="Bacteria">
      <formula>NOT(ISERROR(SEARCH("Bacteria",B20)))</formula>
    </cfRule>
    <cfRule type="containsText" dxfId="216" priority="39" operator="containsText" text="Eucaryota">
      <formula>NOT(ISERROR(SEARCH("Eucaryota",B20)))</formula>
    </cfRule>
    <cfRule type="containsText" dxfId="215" priority="40" operator="containsText" text="Plant">
      <formula>NOT(ISERROR(SEARCH("Plant",B20)))</formula>
    </cfRule>
  </conditionalFormatting>
  <conditionalFormatting sqref="D20:D26">
    <cfRule type="containsText" dxfId="214" priority="33" operator="containsText" text="Mammalia">
      <formula>NOT(ISERROR(SEARCH("Mammalia",D20)))</formula>
    </cfRule>
    <cfRule type="containsText" dxfId="213" priority="34" operator="containsText" text="Aves">
      <formula>NOT(ISERROR(SEARCH("Aves",D20)))</formula>
    </cfRule>
    <cfRule type="containsText" dxfId="212" priority="35" operator="containsText" text="Reptilia">
      <formula>NOT(ISERROR(SEARCH("Reptilia",D20)))</formula>
    </cfRule>
    <cfRule type="containsText" dxfId="211" priority="36" operator="containsText" text="Actinopteri">
      <formula>NOT(ISERROR(SEARCH("Actinopteri",D20)))</formula>
    </cfRule>
  </conditionalFormatting>
  <conditionalFormatting sqref="AC20:AC26">
    <cfRule type="containsText" dxfId="210" priority="32" operator="containsText" text="yes">
      <formula>NOT(ISERROR(SEARCH("yes",AC20)))</formula>
    </cfRule>
  </conditionalFormatting>
  <conditionalFormatting sqref="Z20:Z26">
    <cfRule type="containsText" dxfId="209" priority="30" operator="containsText" text="yes">
      <formula>NOT(ISERROR(SEARCH("yes",Z20)))</formula>
    </cfRule>
    <cfRule type="containsText" dxfId="208" priority="31" operator="containsText" text="Public strain collection">
      <formula>NOT(ISERROR(SEARCH("Public strain collection",Z20)))</formula>
    </cfRule>
  </conditionalFormatting>
  <conditionalFormatting sqref="AC20:AC26">
    <cfRule type="containsText" dxfId="207" priority="27" operator="containsText" text="yes">
      <formula>NOT(ISERROR(SEARCH("yes",AC20)))</formula>
    </cfRule>
    <cfRule type="containsText" dxfId="206" priority="28" operator="containsText" text="Eucaryota">
      <formula>NOT(ISERROR(SEARCH("Eucaryota",AC20)))</formula>
    </cfRule>
    <cfRule type="containsText" dxfId="205" priority="29" operator="containsText" text="Plant">
      <formula>NOT(ISERROR(SEARCH("Plant",AC20)))</formula>
    </cfRule>
  </conditionalFormatting>
  <conditionalFormatting sqref="Z20:Z26">
    <cfRule type="containsText" dxfId="204" priority="25" operator="containsText" text="yes">
      <formula>NOT(ISERROR(SEARCH("yes",Z20)))</formula>
    </cfRule>
    <cfRule type="containsText" dxfId="203" priority="26" operator="containsText" text="Public strain collection">
      <formula>NOT(ISERROR(SEARCH("Public strain collection",Z20)))</formula>
    </cfRule>
  </conditionalFormatting>
  <conditionalFormatting sqref="AD20:AD26">
    <cfRule type="containsText" dxfId="202" priority="24" operator="containsText" text="yes">
      <formula>NOT(ISERROR(SEARCH("yes",AD20)))</formula>
    </cfRule>
  </conditionalFormatting>
  <conditionalFormatting sqref="AB5">
    <cfRule type="containsText" dxfId="201" priority="23" operator="containsText" text="yes">
      <formula>NOT(ISERROR(SEARCH("yes",AB5)))</formula>
    </cfRule>
  </conditionalFormatting>
  <conditionalFormatting sqref="Y5">
    <cfRule type="containsText" dxfId="200" priority="21" operator="containsText" text="yes">
      <formula>NOT(ISERROR(SEARCH("yes",Y5)))</formula>
    </cfRule>
    <cfRule type="containsText" dxfId="199" priority="22" operator="containsText" text="Public strain collection">
      <formula>NOT(ISERROR(SEARCH("Public strain collection",Y5)))</formula>
    </cfRule>
  </conditionalFormatting>
  <conditionalFormatting sqref="AC5:AD5">
    <cfRule type="containsText" dxfId="198" priority="20" operator="containsText" text="yes">
      <formula>NOT(ISERROR(SEARCH("yes",AC5)))</formula>
    </cfRule>
  </conditionalFormatting>
  <conditionalFormatting sqref="B17">
    <cfRule type="containsText" dxfId="197" priority="19" operator="containsText" text="Eucaryota">
      <formula>NOT(ISERROR(SEARCH("Eucaryota",B17)))</formula>
    </cfRule>
  </conditionalFormatting>
  <conditionalFormatting sqref="B17">
    <cfRule type="containsText" dxfId="196" priority="18" operator="containsText" text="Bacteria">
      <formula>NOT(ISERROR(SEARCH("Bacteria",B17)))</formula>
    </cfRule>
  </conditionalFormatting>
  <conditionalFormatting sqref="B17">
    <cfRule type="containsText" dxfId="195" priority="14" operator="containsText" text="FoodProduct">
      <formula>NOT(ISERROR(SEARCH("FoodProduct",B17)))</formula>
    </cfRule>
    <cfRule type="containsText" dxfId="194" priority="15" operator="containsText" text="Bacteria">
      <formula>NOT(ISERROR(SEARCH("Bacteria",B17)))</formula>
    </cfRule>
    <cfRule type="containsText" dxfId="193" priority="16" operator="containsText" text="Eucaryota">
      <formula>NOT(ISERROR(SEARCH("Eucaryota",B17)))</formula>
    </cfRule>
    <cfRule type="containsText" dxfId="192" priority="17" operator="containsText" text="Plant">
      <formula>NOT(ISERROR(SEARCH("Plant",B17)))</formula>
    </cfRule>
  </conditionalFormatting>
  <conditionalFormatting sqref="D17">
    <cfRule type="containsText" dxfId="191" priority="10" operator="containsText" text="Mammalia">
      <formula>NOT(ISERROR(SEARCH("Mammalia",D17)))</formula>
    </cfRule>
    <cfRule type="containsText" dxfId="190" priority="11" operator="containsText" text="Aves">
      <formula>NOT(ISERROR(SEARCH("Aves",D17)))</formula>
    </cfRule>
    <cfRule type="containsText" dxfId="189" priority="12" operator="containsText" text="Reptilia">
      <formula>NOT(ISERROR(SEARCH("Reptilia",D17)))</formula>
    </cfRule>
    <cfRule type="containsText" dxfId="188" priority="13" operator="containsText" text="Actinopteri">
      <formula>NOT(ISERROR(SEARCH("Actinopteri",D17)))</formula>
    </cfRule>
  </conditionalFormatting>
  <conditionalFormatting sqref="AC17">
    <cfRule type="containsText" dxfId="187" priority="9" operator="containsText" text="yes">
      <formula>NOT(ISERROR(SEARCH("yes",AC17)))</formula>
    </cfRule>
  </conditionalFormatting>
  <conditionalFormatting sqref="Z17">
    <cfRule type="containsText" dxfId="186" priority="7" operator="containsText" text="yes">
      <formula>NOT(ISERROR(SEARCH("yes",Z17)))</formula>
    </cfRule>
    <cfRule type="containsText" dxfId="185" priority="8" operator="containsText" text="Public strain collection">
      <formula>NOT(ISERROR(SEARCH("Public strain collection",Z17)))</formula>
    </cfRule>
  </conditionalFormatting>
  <conditionalFormatting sqref="AC17">
    <cfRule type="containsText" dxfId="184" priority="4" operator="containsText" text="yes">
      <formula>NOT(ISERROR(SEARCH("yes",AC17)))</formula>
    </cfRule>
    <cfRule type="containsText" dxfId="183" priority="5" operator="containsText" text="Eucaryota">
      <formula>NOT(ISERROR(SEARCH("Eucaryota",AC17)))</formula>
    </cfRule>
    <cfRule type="containsText" dxfId="182" priority="6" operator="containsText" text="Plant">
      <formula>NOT(ISERROR(SEARCH("Plant",AC17)))</formula>
    </cfRule>
  </conditionalFormatting>
  <conditionalFormatting sqref="Z17">
    <cfRule type="containsText" dxfId="181" priority="2" operator="containsText" text="yes">
      <formula>NOT(ISERROR(SEARCH("yes",Z17)))</formula>
    </cfRule>
    <cfRule type="containsText" dxfId="180" priority="3" operator="containsText" text="Public strain collection">
      <formula>NOT(ISERROR(SEARCH("Public strain collection",Z17)))</formula>
    </cfRule>
  </conditionalFormatting>
  <conditionalFormatting sqref="AD17">
    <cfRule type="containsText" dxfId="179" priority="1" operator="containsText" text="yes">
      <formula>NOT(ISERROR(SEARCH("yes",AD17)))</formula>
    </cfRule>
  </conditionalFormatting>
  <pageMargins left="0.7" right="0.7" top="0.78740157499999996" bottom="0.78740157499999996"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pageSetUpPr fitToPage="1"/>
  </sheetPr>
  <dimension ref="A1:AV28"/>
  <sheetViews>
    <sheetView topLeftCell="A3" zoomScale="80" zoomScaleNormal="80" workbookViewId="0">
      <selection activeCell="K18" sqref="K18:P18"/>
    </sheetView>
  </sheetViews>
  <sheetFormatPr baseColWidth="10" defaultColWidth="11.42578125" defaultRowHeight="15" customHeight="1" x14ac:dyDescent="0.25"/>
  <cols>
    <col min="1" max="4" width="2.42578125" customWidth="1"/>
    <col min="5" max="5" width="2.85546875" customWidth="1"/>
    <col min="6" max="6" width="7" customWidth="1"/>
    <col min="7" max="7" width="9.28515625" customWidth="1"/>
    <col min="8" max="8" width="13" customWidth="1"/>
    <col min="9" max="9" width="11.28515625" customWidth="1"/>
    <col min="10" max="10" width="21.42578125" customWidth="1"/>
    <col min="11" max="15" width="2.85546875" customWidth="1"/>
    <col min="16" max="16" width="18.28515625" customWidth="1"/>
    <col min="17" max="17" width="20.28515625" customWidth="1"/>
    <col min="18" max="18" width="12.140625" customWidth="1"/>
    <col min="19" max="19" width="18.85546875" customWidth="1"/>
    <col min="20" max="20" width="41.5703125" customWidth="1"/>
    <col min="21" max="21" width="20.7109375" customWidth="1"/>
    <col min="22" max="22" width="17.42578125" customWidth="1"/>
    <col min="23" max="23" width="9.42578125" customWidth="1"/>
    <col min="24" max="24" width="2.5703125" customWidth="1"/>
    <col min="25" max="25" width="19.5703125" customWidth="1"/>
    <col min="26" max="26" width="34.140625" customWidth="1"/>
    <col min="27" max="28" width="19.140625" customWidth="1"/>
    <col min="29" max="29" width="17.28515625" customWidth="1"/>
    <col min="30" max="30" width="14.5703125" customWidth="1"/>
    <col min="31" max="31" width="16.5703125" customWidth="1"/>
    <col min="32" max="32" width="14.140625" customWidth="1"/>
    <col min="33" max="33" width="14.42578125" customWidth="1"/>
    <col min="34" max="34" width="14.85546875" customWidth="1"/>
    <col min="35" max="35" width="13" customWidth="1"/>
    <col min="36" max="36" width="8.140625" customWidth="1"/>
    <col min="37" max="37" width="26.42578125" customWidth="1"/>
    <col min="38" max="38" width="13.7109375" customWidth="1"/>
    <col min="39" max="39" width="34.140625" customWidth="1"/>
    <col min="40" max="40" width="20.85546875" customWidth="1"/>
    <col min="41" max="41" width="22.140625" customWidth="1"/>
    <col min="42" max="42" width="17" customWidth="1"/>
    <col min="43" max="43" width="13.42578125" customWidth="1"/>
    <col min="44" max="44" width="26" customWidth="1"/>
    <col min="45" max="45" width="24.28515625" customWidth="1"/>
    <col min="46" max="46" width="21.5703125" customWidth="1"/>
    <col min="47" max="47" width="27" customWidth="1"/>
    <col min="48" max="48" width="26.140625" customWidth="1"/>
  </cols>
  <sheetData>
    <row r="1" spans="1:48" ht="15.75" hidden="1" x14ac:dyDescent="0.25">
      <c r="A1" s="162"/>
      <c r="B1" s="162"/>
      <c r="C1" s="417"/>
      <c r="D1" s="418"/>
      <c r="E1" s="162"/>
      <c r="F1" s="388"/>
      <c r="G1" s="38"/>
      <c r="H1" s="38"/>
      <c r="I1" s="300"/>
      <c r="J1" s="300"/>
      <c r="K1" s="245"/>
      <c r="L1" s="245"/>
      <c r="M1" s="245"/>
      <c r="N1" s="245"/>
      <c r="O1" s="245"/>
      <c r="P1" s="300"/>
      <c r="Q1" s="300"/>
      <c r="R1" s="300"/>
      <c r="S1" s="300"/>
      <c r="T1" s="300"/>
      <c r="U1" s="300"/>
      <c r="V1" s="300"/>
      <c r="W1" s="300"/>
      <c r="X1" s="308"/>
      <c r="Y1" s="300"/>
      <c r="Z1" s="300"/>
      <c r="AA1" s="300"/>
      <c r="AB1" s="300"/>
      <c r="AC1" s="300"/>
      <c r="AD1" s="277"/>
      <c r="AE1" s="300"/>
      <c r="AF1" s="300"/>
      <c r="AG1" s="300"/>
      <c r="AH1" s="300"/>
      <c r="AI1" s="243"/>
      <c r="AJ1" s="300"/>
      <c r="AK1" s="300"/>
      <c r="AL1" s="300"/>
      <c r="AM1" s="300"/>
      <c r="AN1" s="300"/>
      <c r="AO1" s="244"/>
      <c r="AP1" s="26"/>
      <c r="AQ1" s="300"/>
      <c r="AR1" s="300"/>
      <c r="AS1" s="90"/>
      <c r="AT1" s="300"/>
      <c r="AU1" s="300"/>
      <c r="AV1" s="319"/>
    </row>
    <row r="2" spans="1:48" ht="15.75" hidden="1" x14ac:dyDescent="0.25">
      <c r="A2" s="162"/>
      <c r="B2" s="162"/>
      <c r="C2" s="417"/>
      <c r="D2" s="418"/>
      <c r="E2" s="162"/>
      <c r="F2" s="388"/>
      <c r="G2" s="38"/>
      <c r="H2" s="38"/>
      <c r="I2" s="300"/>
      <c r="J2" s="300"/>
      <c r="K2" s="245"/>
      <c r="L2" s="245"/>
      <c r="M2" s="245"/>
      <c r="N2" s="245"/>
      <c r="O2" s="245"/>
      <c r="P2" s="300"/>
      <c r="Q2" s="300"/>
      <c r="R2" s="300"/>
      <c r="S2" s="300"/>
      <c r="T2" s="300"/>
      <c r="U2" s="300"/>
      <c r="V2" s="300"/>
      <c r="W2" s="300"/>
      <c r="X2" s="308"/>
      <c r="Y2" s="300"/>
      <c r="Z2" s="300"/>
      <c r="AA2" s="300"/>
      <c r="AB2" s="300"/>
      <c r="AC2" s="300"/>
      <c r="AD2" s="277"/>
      <c r="AE2" s="300"/>
      <c r="AF2" s="300"/>
      <c r="AG2" s="300"/>
      <c r="AH2" s="300"/>
      <c r="AI2" s="243"/>
      <c r="AJ2" s="300"/>
      <c r="AK2" s="300"/>
      <c r="AL2" s="300"/>
      <c r="AM2" s="300"/>
      <c r="AN2" s="300"/>
      <c r="AO2" s="244"/>
      <c r="AP2" s="26"/>
      <c r="AQ2" s="300"/>
      <c r="AR2" s="300"/>
      <c r="AS2" s="90"/>
      <c r="AT2" s="300"/>
      <c r="AU2" s="300"/>
      <c r="AV2" s="319"/>
    </row>
    <row r="3" spans="1:48" ht="42.75" customHeight="1" x14ac:dyDescent="0.25">
      <c r="A3" s="15"/>
      <c r="B3" s="15"/>
      <c r="C3" s="15"/>
      <c r="D3" s="15"/>
      <c r="E3" s="15"/>
      <c r="F3" s="389"/>
      <c r="G3" s="15" t="s">
        <v>623</v>
      </c>
      <c r="H3" s="270"/>
      <c r="I3" s="15"/>
      <c r="J3" s="15"/>
      <c r="K3" s="561">
        <f>COUNT(X20:X)</f>
        <v>0</v>
      </c>
      <c r="L3" s="561"/>
      <c r="M3" s="561"/>
      <c r="N3" s="561"/>
      <c r="O3" s="561"/>
      <c r="P3" s="155" t="s">
        <v>188</v>
      </c>
      <c r="Q3" s="32">
        <f ca="1">TODAY()</f>
        <v>45007</v>
      </c>
      <c r="R3" s="198" t="s">
        <v>892</v>
      </c>
      <c r="S3" s="150"/>
      <c r="T3" s="151"/>
      <c r="U3" s="414"/>
      <c r="V3" s="337"/>
      <c r="W3" s="338"/>
      <c r="X3" s="338"/>
      <c r="Y3" s="339"/>
      <c r="Z3" s="19"/>
      <c r="AA3" s="19"/>
      <c r="AB3" s="19"/>
      <c r="AC3" s="19"/>
      <c r="AD3" s="378"/>
      <c r="AE3" s="19"/>
      <c r="AF3" s="19"/>
      <c r="AG3" s="19"/>
      <c r="AH3" s="19"/>
      <c r="AI3" s="78"/>
      <c r="AJ3" s="19"/>
      <c r="AK3" s="19"/>
      <c r="AL3" s="19"/>
      <c r="AM3" s="19"/>
      <c r="AN3" s="19"/>
      <c r="AO3" s="104"/>
      <c r="AP3" s="105"/>
      <c r="AQ3" s="106"/>
      <c r="AR3" s="107"/>
      <c r="AS3" s="108"/>
      <c r="AT3" s="107"/>
      <c r="AU3" s="329">
        <v>7321</v>
      </c>
      <c r="AV3" s="315" t="s">
        <v>1405</v>
      </c>
    </row>
    <row r="4" spans="1:48" ht="15.75" x14ac:dyDescent="0.25">
      <c r="A4" s="68"/>
      <c r="B4" s="68"/>
      <c r="C4" s="68"/>
      <c r="D4" s="68"/>
      <c r="E4" s="68"/>
      <c r="F4" s="390"/>
      <c r="G4" s="271"/>
      <c r="H4" s="271"/>
      <c r="I4" s="19"/>
      <c r="J4" s="19"/>
      <c r="K4" s="103"/>
      <c r="L4" s="103"/>
      <c r="M4" s="103"/>
      <c r="N4" s="103"/>
      <c r="O4" s="103"/>
      <c r="P4" s="19"/>
      <c r="Q4" s="20"/>
      <c r="R4" s="178" t="s">
        <v>893</v>
      </c>
      <c r="S4" s="153"/>
      <c r="T4" s="154"/>
      <c r="U4" s="152"/>
      <c r="V4" s="334" t="s">
        <v>1299</v>
      </c>
      <c r="W4" s="335" t="s">
        <v>89</v>
      </c>
      <c r="X4" s="335"/>
      <c r="Y4" s="336"/>
      <c r="Z4" s="19"/>
      <c r="AA4" s="19"/>
      <c r="AB4" s="19"/>
      <c r="AC4" s="19"/>
      <c r="AD4" s="378"/>
      <c r="AE4" s="19"/>
      <c r="AF4" s="19"/>
      <c r="AG4" s="19"/>
      <c r="AH4" s="19"/>
      <c r="AI4" s="78"/>
      <c r="AJ4" s="19"/>
      <c r="AK4" s="19"/>
      <c r="AL4" s="19"/>
      <c r="AM4" s="19"/>
      <c r="AN4" s="19"/>
      <c r="AO4" s="109"/>
      <c r="AP4" s="110"/>
      <c r="AQ4" s="111"/>
      <c r="AR4" s="112"/>
      <c r="AS4" s="113"/>
      <c r="AT4" s="112"/>
      <c r="AU4" s="295"/>
      <c r="AV4" s="320"/>
    </row>
    <row r="5" spans="1:48" ht="22.5" customHeight="1" x14ac:dyDescent="0.25">
      <c r="A5" s="170"/>
      <c r="B5" s="170"/>
      <c r="C5" s="170"/>
      <c r="D5" s="170"/>
      <c r="E5" s="170"/>
      <c r="F5" s="391"/>
      <c r="G5" s="146" t="s">
        <v>1398</v>
      </c>
      <c r="H5" s="272"/>
      <c r="I5" s="145"/>
      <c r="J5" s="145"/>
      <c r="K5" s="145" t="s">
        <v>1407</v>
      </c>
      <c r="L5" s="145"/>
      <c r="M5" s="145"/>
      <c r="N5" s="145"/>
      <c r="O5" s="145"/>
      <c r="P5" s="145"/>
      <c r="Q5" s="145"/>
      <c r="R5" s="145"/>
      <c r="S5" s="145"/>
      <c r="T5" s="145"/>
      <c r="U5" s="145"/>
      <c r="V5" s="145"/>
      <c r="W5" s="145"/>
      <c r="X5" s="307"/>
      <c r="Y5" s="145"/>
      <c r="Z5" s="145"/>
      <c r="AA5" s="145"/>
      <c r="AB5" s="145"/>
      <c r="AC5" s="145"/>
      <c r="AD5" s="379"/>
      <c r="AE5" s="145"/>
      <c r="AF5" s="145"/>
      <c r="AG5" s="145"/>
      <c r="AH5" s="145"/>
      <c r="AI5" s="147"/>
      <c r="AJ5" s="145"/>
      <c r="AK5" s="145"/>
      <c r="AL5" s="145"/>
      <c r="AM5" s="145"/>
      <c r="AN5" s="145"/>
      <c r="AO5" s="148"/>
      <c r="AP5" s="149"/>
      <c r="AQ5" s="145"/>
      <c r="AR5" s="145"/>
      <c r="AS5" s="145"/>
      <c r="AT5" s="145"/>
      <c r="AU5" s="145"/>
      <c r="AV5" s="304"/>
    </row>
    <row r="6" spans="1:48" ht="37.5" customHeight="1" x14ac:dyDescent="0.25">
      <c r="A6" s="131"/>
      <c r="B6" s="131"/>
      <c r="C6" s="131"/>
      <c r="D6" s="131"/>
      <c r="E6" s="131"/>
      <c r="F6" s="392"/>
      <c r="G6" s="114" t="s">
        <v>1399</v>
      </c>
      <c r="H6" s="273"/>
      <c r="I6" s="115"/>
      <c r="J6" s="115"/>
      <c r="K6" s="116" t="s">
        <v>209</v>
      </c>
      <c r="L6" s="117"/>
      <c r="M6" s="118"/>
      <c r="N6" s="118"/>
      <c r="O6" s="118"/>
      <c r="P6" s="118"/>
      <c r="Q6" s="118"/>
      <c r="R6" s="119"/>
      <c r="S6" s="120" t="s">
        <v>624</v>
      </c>
      <c r="T6" s="121"/>
      <c r="U6" s="121"/>
      <c r="V6" s="121"/>
      <c r="W6" s="121"/>
      <c r="X6" s="305"/>
      <c r="Y6" s="121"/>
      <c r="Z6" s="121"/>
      <c r="AA6" s="121"/>
      <c r="AB6" s="121"/>
      <c r="AC6" s="122"/>
      <c r="AD6" s="123" t="s">
        <v>208</v>
      </c>
      <c r="AE6" s="124"/>
      <c r="AF6" s="125"/>
      <c r="AG6" s="125"/>
      <c r="AH6" s="125"/>
      <c r="AI6" s="126"/>
      <c r="AJ6" s="125"/>
      <c r="AK6" s="125"/>
      <c r="AL6" s="125"/>
      <c r="AM6" s="125"/>
      <c r="AN6" s="125"/>
      <c r="AO6" s="127" t="s">
        <v>1402</v>
      </c>
      <c r="AP6" s="128"/>
      <c r="AQ6" s="129"/>
      <c r="AR6" s="129"/>
      <c r="AS6" s="130"/>
      <c r="AT6" s="130"/>
      <c r="AU6" s="562" t="s">
        <v>1403</v>
      </c>
      <c r="AV6" s="563"/>
    </row>
    <row r="7" spans="1:48" ht="39.75" customHeight="1" x14ac:dyDescent="0.25">
      <c r="A7" s="114" t="s">
        <v>671</v>
      </c>
      <c r="B7" s="131"/>
      <c r="C7" s="419"/>
      <c r="D7" s="420"/>
      <c r="E7" s="131"/>
      <c r="F7" s="180"/>
      <c r="G7" s="180"/>
      <c r="H7" s="274"/>
      <c r="I7" s="131"/>
      <c r="J7" s="131"/>
      <c r="K7" s="132" t="s">
        <v>68</v>
      </c>
      <c r="L7" s="133"/>
      <c r="M7" s="134"/>
      <c r="N7" s="134"/>
      <c r="O7" s="134"/>
      <c r="P7" s="134"/>
      <c r="Q7" s="134"/>
      <c r="R7" s="135"/>
      <c r="S7" s="136" t="s">
        <v>1400</v>
      </c>
      <c r="T7" s="121"/>
      <c r="U7" s="121"/>
      <c r="V7" s="121"/>
      <c r="W7" s="121"/>
      <c r="X7" s="305"/>
      <c r="Y7" s="121"/>
      <c r="Z7" s="121"/>
      <c r="AA7" s="121"/>
      <c r="AB7" s="121"/>
      <c r="AC7" s="137"/>
      <c r="AD7" s="138" t="s">
        <v>70</v>
      </c>
      <c r="AE7" s="139"/>
      <c r="AF7" s="140"/>
      <c r="AG7" s="140"/>
      <c r="AH7" s="140"/>
      <c r="AI7" s="126"/>
      <c r="AJ7" s="140"/>
      <c r="AK7" s="140"/>
      <c r="AL7" s="140"/>
      <c r="AM7" s="140"/>
      <c r="AN7" s="140"/>
      <c r="AO7" s="141" t="s">
        <v>1401</v>
      </c>
      <c r="AP7" s="142"/>
      <c r="AQ7" s="143"/>
      <c r="AR7" s="143"/>
      <c r="AS7" s="144"/>
      <c r="AT7" s="144"/>
      <c r="AU7" s="564" t="s">
        <v>1404</v>
      </c>
      <c r="AV7" s="565"/>
    </row>
    <row r="8" spans="1:48" ht="45.6" customHeight="1" x14ac:dyDescent="0.25">
      <c r="A8" s="174"/>
      <c r="B8" s="173" t="s">
        <v>660</v>
      </c>
      <c r="C8" s="421" t="s">
        <v>662</v>
      </c>
      <c r="D8" s="422" t="s">
        <v>661</v>
      </c>
      <c r="E8" s="195" t="s">
        <v>862</v>
      </c>
      <c r="F8" s="275" t="s">
        <v>1408</v>
      </c>
      <c r="G8" s="533" t="s">
        <v>43</v>
      </c>
      <c r="H8" s="534" t="s">
        <v>21</v>
      </c>
      <c r="I8" s="535" t="s">
        <v>22</v>
      </c>
      <c r="J8" s="535" t="s">
        <v>167</v>
      </c>
      <c r="K8" s="536" t="s">
        <v>207</v>
      </c>
      <c r="L8" s="537" t="s">
        <v>37</v>
      </c>
      <c r="M8" s="537" t="s">
        <v>36</v>
      </c>
      <c r="N8" s="537" t="s">
        <v>40</v>
      </c>
      <c r="O8" s="537" t="s">
        <v>33</v>
      </c>
      <c r="P8" s="538" t="s">
        <v>67</v>
      </c>
      <c r="Q8" s="538" t="s">
        <v>38</v>
      </c>
      <c r="R8" s="535" t="s">
        <v>590</v>
      </c>
      <c r="S8" s="539" t="s">
        <v>23</v>
      </c>
      <c r="T8" s="535" t="s">
        <v>57</v>
      </c>
      <c r="U8" s="535" t="s">
        <v>1447</v>
      </c>
      <c r="V8" s="535" t="s">
        <v>183</v>
      </c>
      <c r="W8" s="535" t="s">
        <v>168</v>
      </c>
      <c r="X8" s="540"/>
      <c r="Y8" s="535" t="s">
        <v>72</v>
      </c>
      <c r="Z8" s="535" t="s">
        <v>59</v>
      </c>
      <c r="AA8" s="535" t="s">
        <v>73</v>
      </c>
      <c r="AB8" s="535" t="s">
        <v>625</v>
      </c>
      <c r="AC8" s="535" t="s">
        <v>60</v>
      </c>
      <c r="AD8" s="539" t="s">
        <v>44</v>
      </c>
      <c r="AE8" s="535" t="s">
        <v>76</v>
      </c>
      <c r="AF8" s="535" t="s">
        <v>176</v>
      </c>
      <c r="AG8" s="535" t="s">
        <v>45</v>
      </c>
      <c r="AH8" s="535" t="s">
        <v>61</v>
      </c>
      <c r="AI8" s="535" t="s">
        <v>62</v>
      </c>
      <c r="AJ8" s="535" t="s">
        <v>46</v>
      </c>
      <c r="AK8" s="535" t="s">
        <v>169</v>
      </c>
      <c r="AL8" s="535" t="s">
        <v>63</v>
      </c>
      <c r="AM8" s="535" t="s">
        <v>47</v>
      </c>
      <c r="AN8" s="535" t="s">
        <v>84</v>
      </c>
      <c r="AO8" s="541" t="s">
        <v>48</v>
      </c>
      <c r="AP8" s="542" t="s">
        <v>564</v>
      </c>
      <c r="AQ8" s="535" t="s">
        <v>49</v>
      </c>
      <c r="AR8" s="535" t="s">
        <v>50</v>
      </c>
      <c r="AS8" s="535" t="s">
        <v>97</v>
      </c>
      <c r="AT8" s="535" t="s">
        <v>64</v>
      </c>
      <c r="AU8" s="539" t="s">
        <v>127</v>
      </c>
      <c r="AV8" s="543" t="s">
        <v>1368</v>
      </c>
    </row>
    <row r="9" spans="1:48" ht="36.75" customHeight="1" x14ac:dyDescent="0.25">
      <c r="A9" s="529"/>
      <c r="B9" s="530"/>
      <c r="C9" s="530"/>
      <c r="D9" s="530"/>
      <c r="E9" s="530"/>
      <c r="F9" s="530"/>
      <c r="G9" s="469" t="s">
        <v>1491</v>
      </c>
      <c r="H9" s="523"/>
      <c r="I9" s="523"/>
      <c r="J9" s="523"/>
      <c r="K9" s="453"/>
      <c r="L9" s="530"/>
      <c r="M9" s="529"/>
      <c r="N9" s="530"/>
      <c r="O9" s="530"/>
      <c r="P9" s="530"/>
      <c r="Q9" s="531"/>
      <c r="R9" s="529"/>
      <c r="S9" s="530"/>
      <c r="T9" s="453"/>
      <c r="U9" s="530"/>
      <c r="V9" s="453"/>
      <c r="W9" s="530"/>
      <c r="X9" s="530"/>
      <c r="Y9" s="532"/>
      <c r="Z9" s="455"/>
      <c r="AA9" s="455"/>
      <c r="AB9" s="532"/>
      <c r="AC9" s="532"/>
      <c r="AD9" s="532"/>
      <c r="AE9" s="530"/>
      <c r="AF9" s="530"/>
      <c r="AG9" s="530"/>
      <c r="AH9" s="530"/>
      <c r="AI9" s="530"/>
      <c r="AJ9" s="530"/>
      <c r="AK9" s="530"/>
      <c r="AL9" s="530"/>
      <c r="AM9" s="530"/>
      <c r="AN9" s="530"/>
      <c r="AO9" s="530"/>
      <c r="AP9" s="530"/>
      <c r="AQ9" s="530"/>
      <c r="AR9" s="530"/>
      <c r="AS9" s="530"/>
      <c r="AT9" s="530"/>
      <c r="AU9" s="530"/>
      <c r="AV9" s="530"/>
    </row>
    <row r="10" spans="1:48" ht="33.75" customHeight="1" x14ac:dyDescent="0.25">
      <c r="A10" s="415"/>
      <c r="B10" s="416"/>
      <c r="C10" s="424"/>
      <c r="D10" s="423" t="s">
        <v>14</v>
      </c>
      <c r="E10" s="415"/>
      <c r="F10" s="400">
        <v>14</v>
      </c>
      <c r="G10" s="521">
        <v>50</v>
      </c>
      <c r="H10" s="522">
        <v>42283</v>
      </c>
      <c r="I10" s="509" t="s">
        <v>1254</v>
      </c>
      <c r="J10" s="510" t="s">
        <v>71</v>
      </c>
      <c r="K10" s="355" t="str">
        <f>INDEX('Isolate - Materials'!B:B,MATCH($F10,'Isolate - Materials'!$A:$A,))</f>
        <v>Bacteria</v>
      </c>
      <c r="L10" s="356" t="str">
        <f>INDEX('Isolate - Materials'!C:C,MATCH($F10,'Isolate - Materials'!$A:$A,))</f>
        <v>Firmicutes</v>
      </c>
      <c r="M10" s="356" t="str">
        <f>INDEX('Isolate - Materials'!D:D,MATCH($F10,'Isolate - Materials'!$A:$A,))</f>
        <v>Bacilli</v>
      </c>
      <c r="N10" s="356" t="str">
        <f>INDEX('Isolate - Materials'!E:E,MATCH($F10,'Isolate - Materials'!$A:$A,))</f>
        <v>Bacillales</v>
      </c>
      <c r="O10" s="356" t="str">
        <f>INDEX('Isolate - Materials'!F:F,MATCH($F10,'Isolate - Materials'!$A:$A,))</f>
        <v>Staphylococcaceae</v>
      </c>
      <c r="P10" s="357" t="str">
        <f>INDEX('Isolate - Materials'!G:G,MATCH($F10,'Isolate - Materials'!$A:$A,))</f>
        <v>Staphylococcus</v>
      </c>
      <c r="Q10" s="357" t="str">
        <f>INDEX('Isolate - Materials'!H:H,MATCH($F10,'Isolate - Materials'!$A:$A,))</f>
        <v>argenteus</v>
      </c>
      <c r="R10" s="358">
        <f>INDEX('Isolate - Materials'!I:I,MATCH($F10,'Isolate - Materials'!$A:$A,))</f>
        <v>0</v>
      </c>
      <c r="S10" s="511" t="str">
        <f>INDEX('Isolate - Materials'!J:J,MATCH($F10,'Isolate - Materials'!$A:$A,))</f>
        <v>DSM 28299</v>
      </c>
      <c r="T10" s="368" t="str">
        <f>INDEX('Isolate - Materials'!K:K,MATCH($F10,'Isolate - Materials'!$A:$A,))&amp;"  "&amp;(INDEX('Isolate - Materials'!L:L,MATCH($F10,'Isolate - Materials'!$A:$A,)))&amp;"  "&amp;(INDEX('Isolate - Materials'!M:M,MATCH($F10,'Isolate - Materials'!$A:$A,)))&amp;"  "&amp;(INDEX('Isolate - Materials'!N:N,MATCH($F10,'Isolate - Materials'!$A:$A,)))&amp;"  "&amp;(INDEX('Isolate - Materials'!O:O,MATCH($F10,'Isolate - Materials'!$A:$A,)))</f>
        <v xml:space="preserve">human  blood culture of a 55-year-old Indigenous Australian female  Australia  1995  </v>
      </c>
      <c r="U10" s="364" t="str">
        <f>INDEX('Isolate - Materials'!P:P,MATCH($F10,'Isolate - Materials'!$A:$A,))</f>
        <v>DSMZ &gt; CVUAS</v>
      </c>
      <c r="V10" s="364" t="str">
        <f>INDEX('Isolate - Materials'!Q:Q,MATCH($F10,'Isolate - Materials'!$A:$A,))</f>
        <v>[0028]</v>
      </c>
      <c r="W10" s="361" t="str">
        <f>INDEX('Isolate - Materials'!R:R,MATCH($F10,'Isolate - Materials'!$A:$A,))</f>
        <v>no</v>
      </c>
      <c r="X10" s="361">
        <f>INDEX('Isolate - Materials'!S:S,MATCH($F10,'Isolate - Materials'!$A:$A,))</f>
        <v>3</v>
      </c>
      <c r="Y10" s="364" t="str">
        <f>INDEX('Isolate - Materials'!T:T,MATCH($F10,'Isolate - Materials'!$A:$A,))</f>
        <v>type strain [0003]</v>
      </c>
      <c r="Z10" s="363">
        <f>INDEX('Isolate - Materials'!U:U,MATCH($F10,'Isolate - Materials'!$A:$A,))</f>
        <v>0</v>
      </c>
      <c r="AA10" s="364" t="str">
        <f>INDEX('Isolate - Materials'!V:V,MATCH($F10,'Isolate - Materials'!$A:$A,))</f>
        <v>https://bacdive.dsmz.de/strain/130706</v>
      </c>
      <c r="AB10" s="364">
        <f>INDEX('Isolate - Materials'!W:W,MATCH($F10,'Isolate - Materials'!$A:$A,))</f>
        <v>0</v>
      </c>
      <c r="AC10" s="364" t="str">
        <f>INDEX('Isolate - Materials'!X:X,MATCH($F10,'Isolate - Materials'!$A:$A,))</f>
        <v>CVUAS 6790,3</v>
      </c>
      <c r="AD10" s="462" t="s">
        <v>5</v>
      </c>
      <c r="AE10" s="48" t="s">
        <v>78</v>
      </c>
      <c r="AF10" s="524" t="s">
        <v>90</v>
      </c>
      <c r="AG10" s="48" t="s">
        <v>88</v>
      </c>
      <c r="AH10" s="48" t="s">
        <v>83</v>
      </c>
      <c r="AI10" s="187" t="s">
        <v>250</v>
      </c>
      <c r="AJ10" s="187" t="s">
        <v>13</v>
      </c>
      <c r="AK10" s="48" t="s">
        <v>14</v>
      </c>
      <c r="AL10" s="48">
        <v>15</v>
      </c>
      <c r="AM10" s="512" t="s">
        <v>152</v>
      </c>
      <c r="AN10" s="513">
        <v>42116.636805555558</v>
      </c>
      <c r="AO10" s="525" t="s">
        <v>347</v>
      </c>
      <c r="AP10" s="464">
        <v>42115</v>
      </c>
      <c r="AQ10" s="72" t="s">
        <v>898</v>
      </c>
      <c r="AR10" s="526" t="s">
        <v>941</v>
      </c>
      <c r="AS10" s="527" t="s">
        <v>942</v>
      </c>
      <c r="AT10" s="381" t="s">
        <v>943</v>
      </c>
      <c r="AU10" s="517">
        <v>5</v>
      </c>
      <c r="AV10" s="528"/>
    </row>
    <row r="11" spans="1:48" ht="35.25" customHeight="1" x14ac:dyDescent="0.25">
      <c r="A11" s="415"/>
      <c r="B11" s="416"/>
      <c r="C11" s="424"/>
      <c r="D11" s="423" t="s">
        <v>14</v>
      </c>
      <c r="E11" s="415"/>
      <c r="F11" s="400">
        <v>5972</v>
      </c>
      <c r="G11" s="445">
        <v>1379</v>
      </c>
      <c r="H11" s="446">
        <v>43606</v>
      </c>
      <c r="I11" s="246" t="s">
        <v>1254</v>
      </c>
      <c r="J11" s="265" t="s">
        <v>268</v>
      </c>
      <c r="K11" s="355" t="str">
        <f>INDEX('Isolate - Materials'!B:B,MATCH($F11,'Isolate - Materials'!$A:$A,))</f>
        <v>Eucaryota</v>
      </c>
      <c r="L11" s="356" t="str">
        <f>INDEX('Isolate - Materials'!C:C,MATCH($F11,'Isolate - Materials'!$A:$A,))</f>
        <v>Chordata</v>
      </c>
      <c r="M11" s="356" t="str">
        <f>INDEX('Isolate - Materials'!D:D,MATCH($F11,'Isolate - Materials'!$A:$A,))</f>
        <v>Aves</v>
      </c>
      <c r="N11" s="356" t="str">
        <f>INDEX('Isolate - Materials'!E:E,MATCH($F11,'Isolate - Materials'!$A:$A,))</f>
        <v>Galliformes</v>
      </c>
      <c r="O11" s="356" t="str">
        <f>INDEX('Isolate - Materials'!F:F,MATCH($F11,'Isolate - Materials'!$A:$A,))</f>
        <v>Phasianidae</v>
      </c>
      <c r="P11" s="366" t="str">
        <f>INDEX('Isolate - Materials'!G:G,MATCH($F11,'Isolate - Materials'!$A:$A,))</f>
        <v>Gallus</v>
      </c>
      <c r="Q11" s="366" t="str">
        <f>INDEX('Isolate - Materials'!H:H,MATCH($F11,'Isolate - Materials'!$A:$A,))</f>
        <v>gallus</v>
      </c>
      <c r="R11" s="358">
        <f>INDEX('Isolate - Materials'!I:I,MATCH($F11,'Isolate - Materials'!$A:$A,))</f>
        <v>0</v>
      </c>
      <c r="S11" s="367" t="str">
        <f>INDEX('Isolate - Materials'!J:J,MATCH($F11,'Isolate - Materials'!$A:$A,))</f>
        <v>002_161014565_LHL Giessen</v>
      </c>
      <c r="T11" s="368" t="str">
        <f>INDEX('Isolate - Materials'!K:K,MATCH($F11,'Isolate - Materials'!$A:$A,))&amp;"  "&amp;(INDEX('Isolate - Materials'!L:L,MATCH($F11,'Isolate - Materials'!$A:$A,)))&amp;"  "&amp;(INDEX('Isolate - Materials'!M:M,MATCH($F11,'Isolate - Materials'!$A:$A,)))&amp;"  "&amp;(INDEX('Isolate - Materials'!N:N,MATCH($F11,'Isolate - Materials'!$A:$A,)))&amp;"  "&amp;(INDEX('Isolate - Materials'!O:O,MATCH($F11,'Isolate - Materials'!$A:$A,)))</f>
        <v xml:space="preserve">chicken, Haushuhn    Germany  2016  </v>
      </c>
      <c r="U11" s="363" t="str">
        <f>INDEX('Isolate - Materials'!P:P,MATCH($F11,'Isolate - Materials'!$A:$A,))</f>
        <v>LHL GI LM</v>
      </c>
      <c r="V11" s="363" t="str">
        <f>INDEX('Isolate - Materials'!Q:Q,MATCH($F11,'Isolate - Materials'!$A:$A,))</f>
        <v>flesh</v>
      </c>
      <c r="W11" s="365">
        <f>INDEX('Isolate - Materials'!R:R,MATCH($F11,'Isolate - Materials'!$A:$A,))</f>
        <v>0</v>
      </c>
      <c r="X11" s="365">
        <f>INDEX('Isolate - Materials'!S:S,MATCH($F11,'Isolate - Materials'!$A:$A,))</f>
        <v>3</v>
      </c>
      <c r="Y11" s="363" t="str">
        <f>INDEX('Isolate - Materials'!T:T,MATCH($F11,'Isolate - Materials'!$A:$A,))</f>
        <v xml:space="preserve">veterinary post mortem pathology </v>
      </c>
      <c r="Z11" s="363">
        <f>INDEX('Isolate - Materials'!U:U,MATCH($F11,'Isolate - Materials'!$A:$A,))</f>
        <v>0</v>
      </c>
      <c r="AA11" s="364">
        <f>INDEX('Isolate - Materials'!V:V,MATCH($F11,'Isolate - Materials'!$A:$A,))</f>
        <v>0</v>
      </c>
      <c r="AB11" s="364">
        <f>INDEX('Isolate - Materials'!W:W,MATCH($F11,'Isolate - Materials'!$A:$A,))</f>
        <v>0</v>
      </c>
      <c r="AC11" s="294" t="str">
        <f>INDEX('Isolate - Materials'!X:X,MATCH($F11,'Isolate - Materials'!$A:$A,))</f>
        <v>002_161014565_LHL Giessen</v>
      </c>
      <c r="AD11" s="79"/>
      <c r="AE11" s="23"/>
      <c r="AF11" s="23"/>
      <c r="AG11" s="23"/>
      <c r="AH11" s="23"/>
      <c r="AI11" s="96" t="s">
        <v>200</v>
      </c>
      <c r="AJ11" s="265" t="s">
        <v>13</v>
      </c>
      <c r="AK11" s="70" t="s">
        <v>14</v>
      </c>
      <c r="AL11" s="267">
        <v>32</v>
      </c>
      <c r="AM11" s="249" t="s">
        <v>642</v>
      </c>
      <c r="AN11" s="185">
        <v>43554.491539351853</v>
      </c>
      <c r="AO11" s="88" t="s">
        <v>400</v>
      </c>
      <c r="AP11" s="87">
        <v>43596</v>
      </c>
      <c r="AQ11" s="29" t="s">
        <v>330</v>
      </c>
      <c r="AR11" s="25"/>
      <c r="AS11" s="81" t="s">
        <v>643</v>
      </c>
      <c r="AT11" s="266"/>
      <c r="AU11" s="278">
        <v>4</v>
      </c>
      <c r="AV11" s="314">
        <v>1</v>
      </c>
    </row>
    <row r="12" spans="1:48" ht="30" customHeight="1" x14ac:dyDescent="0.25">
      <c r="A12" s="415"/>
      <c r="B12" s="416"/>
      <c r="C12" s="424"/>
      <c r="D12" s="423" t="s">
        <v>14</v>
      </c>
      <c r="E12" s="415"/>
      <c r="F12" s="400">
        <v>6078</v>
      </c>
      <c r="G12" s="445">
        <v>1536</v>
      </c>
      <c r="H12" s="446">
        <v>43774</v>
      </c>
      <c r="I12" s="246" t="s">
        <v>1254</v>
      </c>
      <c r="J12" s="266" t="s">
        <v>71</v>
      </c>
      <c r="K12" s="355" t="str">
        <f>INDEX('Isolate - Materials'!B:B,MATCH($F12,'Isolate - Materials'!$A:$A,))</f>
        <v>Eucaryota</v>
      </c>
      <c r="L12" s="356" t="str">
        <f>INDEX('Isolate - Materials'!C:C,MATCH($F12,'Isolate - Materials'!$A:$A,))</f>
        <v>Chordata</v>
      </c>
      <c r="M12" s="356" t="str">
        <f>INDEX('Isolate - Materials'!D:D,MATCH($F12,'Isolate - Materials'!$A:$A,))</f>
        <v>Aves</v>
      </c>
      <c r="N12" s="356" t="str">
        <f>INDEX('Isolate - Materials'!E:E,MATCH($F12,'Isolate - Materials'!$A:$A,))</f>
        <v>Struthioniformes</v>
      </c>
      <c r="O12" s="356" t="str">
        <f>INDEX('Isolate - Materials'!F:F,MATCH($F12,'Isolate - Materials'!$A:$A,))</f>
        <v>Struthionidae</v>
      </c>
      <c r="P12" s="366" t="str">
        <f>INDEX('Isolate - Materials'!G:G,MATCH($F12,'Isolate - Materials'!$A:$A,))</f>
        <v>Struthio</v>
      </c>
      <c r="Q12" s="366" t="str">
        <f>INDEX('Isolate - Materials'!H:H,MATCH($F12,'Isolate - Materials'!$A:$A,))</f>
        <v>camelus</v>
      </c>
      <c r="R12" s="358" t="str">
        <f>INDEX('Isolate - Materials'!I:I,MATCH($F12,'Isolate - Materials'!$A:$A,))</f>
        <v>australis</v>
      </c>
      <c r="S12" s="367" t="str">
        <f>INDEX('Isolate - Materials'!J:J,MATCH($F12,'Isolate - Materials'!$A:$A,))</f>
        <v>M 0820</v>
      </c>
      <c r="T12" s="368" t="str">
        <f>INDEX('Isolate - Materials'!K:K,MATCH($F12,'Isolate - Materials'!$A:$A,))&amp;"  "&amp;(INDEX('Isolate - Materials'!L:L,MATCH($F12,'Isolate - Materials'!$A:$A,)))&amp;"  "&amp;(INDEX('Isolate - Materials'!M:M,MATCH($F12,'Isolate - Materials'!$A:$A,)))&amp;"  "&amp;(INDEX('Isolate - Materials'!N:N,MATCH($F12,'Isolate - Materials'!$A:$A,)))&amp;"  "&amp;(INDEX('Isolate - Materials'!O:O,MATCH($F12,'Isolate - Materials'!$A:$A,)))</f>
        <v xml:space="preserve">South African ostrich; Blauhalsstrauß        </v>
      </c>
      <c r="U12" s="294" t="str">
        <f>INDEX('Isolate - Materials'!P:P,MATCH($F12,'Isolate - Materials'!$A:$A,))</f>
        <v>CVUAS</v>
      </c>
      <c r="V12" s="363" t="str">
        <f>INDEX('Isolate - Materials'!Q:Q,MATCH($F12,'Isolate - Materials'!$A:$A,))</f>
        <v>flesh [0150]</v>
      </c>
      <c r="W12" s="365">
        <f>INDEX('Isolate - Materials'!R:R,MATCH($F12,'Isolate - Materials'!$A:$A,))</f>
        <v>0</v>
      </c>
      <c r="X12" s="365">
        <f>INDEX('Isolate - Materials'!S:S,MATCH($F12,'Isolate - Materials'!$A:$A,))</f>
        <v>3</v>
      </c>
      <c r="Y12" s="294" t="str">
        <f>INDEX('Isolate - Materials'!T:T,MATCH($F12,'Isolate - Materials'!$A:$A,))</f>
        <v xml:space="preserve">veterinary post mortem pathology </v>
      </c>
      <c r="Z12" s="363">
        <f>INDEX('Isolate - Materials'!U:U,MATCH($F12,'Isolate - Materials'!$A:$A,))</f>
        <v>0</v>
      </c>
      <c r="AA12" s="364">
        <f>INDEX('Isolate - Materials'!V:V,MATCH($F12,'Isolate - Materials'!$A:$A,))</f>
        <v>0</v>
      </c>
      <c r="AB12" s="364">
        <f>INDEX('Isolate - Materials'!W:W,MATCH($F12,'Isolate - Materials'!$A:$A,))</f>
        <v>0</v>
      </c>
      <c r="AC12" s="294" t="str">
        <f>INDEX('Isolate - Materials'!X:X,MATCH($F12,'Isolate - Materials'!$A:$A,))</f>
        <v>M 0820</v>
      </c>
      <c r="AD12" s="79"/>
      <c r="AE12" s="23"/>
      <c r="AF12" s="23"/>
      <c r="AG12" s="23"/>
      <c r="AH12" s="23"/>
      <c r="AI12" s="186" t="s">
        <v>200</v>
      </c>
      <c r="AJ12" s="182" t="s">
        <v>13</v>
      </c>
      <c r="AK12" s="183" t="s">
        <v>14</v>
      </c>
      <c r="AL12" s="267">
        <v>28</v>
      </c>
      <c r="AM12" s="249" t="s">
        <v>882</v>
      </c>
      <c r="AN12" s="185">
        <v>43763</v>
      </c>
      <c r="AO12" s="190" t="s">
        <v>190</v>
      </c>
      <c r="AP12" s="189">
        <v>43755</v>
      </c>
      <c r="AQ12" s="24" t="s">
        <v>330</v>
      </c>
      <c r="AR12" s="25"/>
      <c r="AS12" s="80" t="s">
        <v>883</v>
      </c>
      <c r="AT12" s="248"/>
      <c r="AU12" s="278">
        <v>3</v>
      </c>
      <c r="AV12" s="316"/>
    </row>
    <row r="13" spans="1:48" ht="30" customHeight="1" x14ac:dyDescent="0.25">
      <c r="A13" s="415"/>
      <c r="B13" s="416"/>
      <c r="C13" s="424"/>
      <c r="D13" s="423" t="s">
        <v>14</v>
      </c>
      <c r="E13" s="415"/>
      <c r="F13" s="383">
        <v>7611</v>
      </c>
      <c r="G13" s="445">
        <v>2465</v>
      </c>
      <c r="H13" s="447">
        <v>44389</v>
      </c>
      <c r="I13" s="246" t="s">
        <v>1254</v>
      </c>
      <c r="J13" s="265" t="s">
        <v>268</v>
      </c>
      <c r="K13" s="355" t="str">
        <f>INDEX('Isolate - Materials'!B:B,MATCH($F13,'Isolate - Materials'!$A:$A,))</f>
        <v>Eucaryota</v>
      </c>
      <c r="L13" s="356" t="str">
        <f>INDEX('Isolate - Materials'!C:C,MATCH($F13,'Isolate - Materials'!$A:$A,))</f>
        <v>Chordata</v>
      </c>
      <c r="M13" s="356" t="str">
        <f>INDEX('Isolate - Materials'!D:D,MATCH($F13,'Isolate - Materials'!$A:$A,))</f>
        <v>Actinopteri</v>
      </c>
      <c r="N13" s="356" t="str">
        <f>INDEX('Isolate - Materials'!E:E,MATCH($F13,'Isolate - Materials'!$A:$A,))</f>
        <v>Perciformes</v>
      </c>
      <c r="O13" s="356" t="str">
        <f>INDEX('Isolate - Materials'!F:F,MATCH($F13,'Isolate - Materials'!$A:$A,))</f>
        <v>Serranidae</v>
      </c>
      <c r="P13" s="366" t="str">
        <f>INDEX('Isolate - Materials'!G:G,MATCH($F13,'Isolate - Materials'!$A:$A,))</f>
        <v>Epinephelus</v>
      </c>
      <c r="Q13" s="366" t="str">
        <f>INDEX('Isolate - Materials'!H:H,MATCH($F13,'Isolate - Materials'!$A:$A,))</f>
        <v>faveatus</v>
      </c>
      <c r="R13" s="358">
        <f>INDEX('Isolate - Materials'!I:I,MATCH($F13,'Isolate - Materials'!$A:$A,))</f>
        <v>0</v>
      </c>
      <c r="S13" s="367" t="str">
        <f>INDEX('Isolate - Materials'!J:J,MATCH($F13,'Isolate - Materials'!$A:$A,))</f>
        <v>004_195302192-2_LHL GI</v>
      </c>
      <c r="T13" s="368" t="str">
        <f>INDEX('Isolate - Materials'!K:K,MATCH($F13,'Isolate - Materials'!$A:$A,))&amp;"  "&amp;(INDEX('Isolate - Materials'!L:L,MATCH($F13,'Isolate - Materials'!$A:$A,)))&amp;"  "&amp;(INDEX('Isolate - Materials'!M:M,MATCH($F13,'Isolate - Materials'!$A:$A,)))&amp;"  "&amp;(INDEX('Isolate - Materials'!N:N,MATCH($F13,'Isolate - Materials'!$A:$A,)))&amp;"  "&amp;(INDEX('Isolate - Materials'!O:O,MATCH($F13,'Isolate - Materials'!$A:$A,)))</f>
        <v xml:space="preserve">official food control sample  Zackenbarsche    2019  </v>
      </c>
      <c r="U13" s="294" t="str">
        <f>INDEX('Isolate - Materials'!P:P,MATCH($F13,'Isolate - Materials'!$A:$A,))</f>
        <v>TGSH</v>
      </c>
      <c r="V13" s="363">
        <f>INDEX('Isolate - Materials'!Q:Q,MATCH($F13,'Isolate - Materials'!$A:$A,))</f>
        <v>0</v>
      </c>
      <c r="W13" s="365">
        <f>INDEX('Isolate - Materials'!R:R,MATCH($F13,'Isolate - Materials'!$A:$A,))</f>
        <v>0</v>
      </c>
      <c r="X13" s="365">
        <f>INDEX('Isolate - Materials'!S:S,MATCH($F13,'Isolate - Materials'!$A:$A,))</f>
        <v>3</v>
      </c>
      <c r="Y13" s="363" t="str">
        <f>INDEX('Isolate - Materials'!T:T,MATCH($F13,'Isolate - Materials'!$A:$A,))</f>
        <v>sequencing (COI)</v>
      </c>
      <c r="Z13" s="363">
        <f>INDEX('Isolate - Materials'!U:U,MATCH($F13,'Isolate - Materials'!$A:$A,))</f>
        <v>0</v>
      </c>
      <c r="AA13" s="364">
        <f>INDEX('Isolate - Materials'!V:V,MATCH($F13,'Isolate - Materials'!$A:$A,))</f>
        <v>0</v>
      </c>
      <c r="AB13" s="364">
        <f>INDEX('Isolate - Materials'!W:W,MATCH($F13,'Isolate - Materials'!$A:$A,))</f>
        <v>0</v>
      </c>
      <c r="AC13" s="294" t="str">
        <f>INDEX('Isolate - Materials'!X:X,MATCH($F13,'Isolate - Materials'!$A:$A,))</f>
        <v>Fisch_576</v>
      </c>
      <c r="AD13" s="380"/>
      <c r="AE13" s="50"/>
      <c r="AF13" s="50"/>
      <c r="AG13" s="50"/>
      <c r="AH13" s="50"/>
      <c r="AI13" s="49" t="s">
        <v>310</v>
      </c>
      <c r="AJ13" s="49" t="s">
        <v>13</v>
      </c>
      <c r="AK13" s="51" t="s">
        <v>14</v>
      </c>
      <c r="AL13" s="51">
        <v>30</v>
      </c>
      <c r="AM13" s="184" t="s">
        <v>1235</v>
      </c>
      <c r="AN13" s="71">
        <v>44240</v>
      </c>
      <c r="AO13" s="269" t="s">
        <v>310</v>
      </c>
      <c r="AP13" s="240">
        <v>44240</v>
      </c>
      <c r="AQ13" s="54" t="s">
        <v>330</v>
      </c>
      <c r="AR13" s="25"/>
      <c r="AS13" s="97" t="s">
        <v>1235</v>
      </c>
      <c r="AT13" s="266"/>
      <c r="AU13" s="278">
        <v>0</v>
      </c>
      <c r="AV13" s="316"/>
    </row>
    <row r="14" spans="1:48" ht="33.75" customHeight="1" x14ac:dyDescent="0.25">
      <c r="A14" s="415"/>
      <c r="B14" s="416" t="s">
        <v>1361</v>
      </c>
      <c r="C14" s="424"/>
      <c r="D14" s="423" t="s">
        <v>14</v>
      </c>
      <c r="E14" s="415"/>
      <c r="F14" s="383">
        <v>3083</v>
      </c>
      <c r="G14" s="445">
        <v>2988</v>
      </c>
      <c r="H14" s="446">
        <v>44487</v>
      </c>
      <c r="I14" s="259" t="s">
        <v>1254</v>
      </c>
      <c r="J14" s="255" t="s">
        <v>1348</v>
      </c>
      <c r="K14" s="355" t="str">
        <f>INDEX('Isolate - Materials'!B:B,MATCH($F14,'Isolate - Materials'!$A:$A,))</f>
        <v>Bacteria</v>
      </c>
      <c r="L14" s="356" t="str">
        <f>INDEX('Isolate - Materials'!C:C,MATCH($F14,'Isolate - Materials'!$A:$A,))</f>
        <v>Actinobacteria</v>
      </c>
      <c r="M14" s="356" t="str">
        <f>INDEX('Isolate - Materials'!D:D,MATCH($F14,'Isolate - Materials'!$A:$A,))</f>
        <v>Actinomycetia</v>
      </c>
      <c r="N14" s="356" t="str">
        <f>INDEX('Isolate - Materials'!E:E,MATCH($F14,'Isolate - Materials'!$A:$A,))</f>
        <v>Corynebacteriales</v>
      </c>
      <c r="O14" s="356" t="str">
        <f>INDEX('Isolate - Materials'!F:F,MATCH($F14,'Isolate - Materials'!$A:$A,))</f>
        <v>Nocardiaceae</v>
      </c>
      <c r="P14" s="366" t="str">
        <f>INDEX('Isolate - Materials'!G:G,MATCH($F14,'Isolate - Materials'!$A:$A,))</f>
        <v>Rhodococcus</v>
      </c>
      <c r="Q14" s="366" t="str">
        <f>INDEX('Isolate - Materials'!H:H,MATCH($F14,'Isolate - Materials'!$A:$A,))</f>
        <v>equi</v>
      </c>
      <c r="R14" s="358">
        <f>INDEX('Isolate - Materials'!I:I,MATCH($F14,'Isolate - Materials'!$A:$A,))</f>
        <v>0</v>
      </c>
      <c r="S14" s="367" t="str">
        <f>INDEX('Isolate - Materials'!J:J,MATCH($F14,'Isolate - Materials'!$A:$A,))</f>
        <v>R.equi-4</v>
      </c>
      <c r="T14" s="368" t="str">
        <f>INDEX('Isolate - Materials'!K:K,MATCH($F14,'Isolate - Materials'!$A:$A,))&amp;"  "&amp;(INDEX('Isolate - Materials'!L:L,MATCH($F14,'Isolate - Materials'!$A:$A,)))&amp;"  "&amp;(INDEX('Isolate - Materials'!M:M,MATCH($F14,'Isolate - Materials'!$A:$A,)))&amp;"  "&amp;(INDEX('Isolate - Materials'!N:N,MATCH($F14,'Isolate - Materials'!$A:$A,)))&amp;"  "&amp;(INDEX('Isolate - Materials'!O:O,MATCH($F14,'Isolate - Materials'!$A:$A,)))</f>
        <v xml:space="preserve">Equus caballus  horse      </v>
      </c>
      <c r="U14" s="363" t="str">
        <f>INDEX('Isolate - Materials'!P:P,MATCH($F14,'Isolate - Materials'!$A:$A,))</f>
        <v>isolate JRA</v>
      </c>
      <c r="V14" s="363" t="str">
        <f>INDEX('Isolate - Materials'!Q:Q,MATCH($F14,'Isolate - Materials'!$A:$A,))</f>
        <v>syn. Rhodococcus hoagii [0164]</v>
      </c>
      <c r="W14" s="365" t="str">
        <f>INDEX('Isolate - Materials'!R:R,MATCH($F14,'Isolate - Materials'!$A:$A,))</f>
        <v>no</v>
      </c>
      <c r="X14" s="365">
        <f>INDEX('Isolate - Materials'!S:S,MATCH($F14,'Isolate - Materials'!$A:$A,))</f>
        <v>3</v>
      </c>
      <c r="Y14" s="363" t="str">
        <f>INDEX('Isolate - Materials'!T:T,MATCH($F14,'Isolate - Materials'!$A:$A,))</f>
        <v>16S rRNA gene sequence</v>
      </c>
      <c r="Z14" s="363">
        <f>INDEX('Isolate - Materials'!U:U,MATCH($F14,'Isolate - Materials'!$A:$A,))</f>
        <v>0</v>
      </c>
      <c r="AA14" s="364" t="str">
        <f>INDEX('Isolate - Materials'!V:V,MATCH($F14,'Isolate - Materials'!$A:$A,))</f>
        <v>[0170]</v>
      </c>
      <c r="AB14" s="364">
        <f>INDEX('Isolate - Materials'!W:W,MATCH($F14,'Isolate - Materials'!$A:$A,))</f>
        <v>0</v>
      </c>
      <c r="AC14" s="294" t="str">
        <f>INDEX('Isolate - Materials'!X:X,MATCH($F14,'Isolate - Materials'!$A:$A,))</f>
        <v>R.equi-4</v>
      </c>
      <c r="AD14" s="322" t="s">
        <v>1347</v>
      </c>
      <c r="AE14" s="267" t="s">
        <v>78</v>
      </c>
      <c r="AF14" s="267" t="s">
        <v>42</v>
      </c>
      <c r="AG14" s="267" t="s">
        <v>6</v>
      </c>
      <c r="AH14" s="267" t="s">
        <v>83</v>
      </c>
      <c r="AI14" s="266" t="s">
        <v>1346</v>
      </c>
      <c r="AJ14" s="266" t="s">
        <v>13</v>
      </c>
      <c r="AK14" s="183" t="s">
        <v>14</v>
      </c>
      <c r="AL14" s="51">
        <v>24</v>
      </c>
      <c r="AM14" s="249" t="s">
        <v>1350</v>
      </c>
      <c r="AN14" s="71">
        <v>44326</v>
      </c>
      <c r="AO14" s="269"/>
      <c r="AP14" s="313"/>
      <c r="AQ14" s="311"/>
      <c r="AR14" s="46"/>
      <c r="AS14" s="99"/>
      <c r="AT14" s="312"/>
      <c r="AU14" s="278">
        <v>0</v>
      </c>
      <c r="AV14" s="317"/>
    </row>
    <row r="15" spans="1:48" ht="30" customHeight="1" x14ac:dyDescent="0.25">
      <c r="A15" s="415"/>
      <c r="B15" s="416"/>
      <c r="C15" s="424"/>
      <c r="D15" s="423" t="s">
        <v>14</v>
      </c>
      <c r="E15" s="415"/>
      <c r="F15" s="383">
        <v>3883</v>
      </c>
      <c r="G15" s="445">
        <v>3057</v>
      </c>
      <c r="H15" s="446">
        <v>44487</v>
      </c>
      <c r="I15" s="246" t="s">
        <v>1254</v>
      </c>
      <c r="J15" s="266" t="s">
        <v>71</v>
      </c>
      <c r="K15" s="355" t="str">
        <f>INDEX('Isolate - Materials'!B:B,MATCH($F15,'Isolate - Materials'!$A:$A,))</f>
        <v>Bacteria</v>
      </c>
      <c r="L15" s="356" t="str">
        <f>INDEX('Isolate - Materials'!C:C,MATCH($F15,'Isolate - Materials'!$A:$A,))</f>
        <v>Proteobacteria</v>
      </c>
      <c r="M15" s="356" t="str">
        <f>INDEX('Isolate - Materials'!D:D,MATCH($F15,'Isolate - Materials'!$A:$A,))</f>
        <v>Gammaproteobacteria</v>
      </c>
      <c r="N15" s="356" t="str">
        <f>INDEX('Isolate - Materials'!E:E,MATCH($F15,'Isolate - Materials'!$A:$A,))</f>
        <v>Pseudomonadales</v>
      </c>
      <c r="O15" s="356" t="str">
        <f>INDEX('Isolate - Materials'!F:F,MATCH($F15,'Isolate - Materials'!$A:$A,))</f>
        <v>Moraxellaceae</v>
      </c>
      <c r="P15" s="366" t="str">
        <f>INDEX('Isolate - Materials'!G:G,MATCH($F15,'Isolate - Materials'!$A:$A,))</f>
        <v>Psychrobacter</v>
      </c>
      <c r="Q15" s="366" t="str">
        <f>INDEX('Isolate - Materials'!H:H,MATCH($F15,'Isolate - Materials'!$A:$A,))</f>
        <v>pasteurii</v>
      </c>
      <c r="R15" s="358">
        <f>INDEX('Isolate - Materials'!I:I,MATCH($F15,'Isolate - Materials'!$A:$A,))</f>
        <v>0</v>
      </c>
      <c r="S15" s="367" t="str">
        <f>INDEX('Isolate - Materials'!J:J,MATCH($F15,'Isolate - Materials'!$A:$A,))</f>
        <v>57z-1</v>
      </c>
      <c r="T15" s="368" t="str">
        <f>INDEX('Isolate - Materials'!K:K,MATCH($F15,'Isolate - Materials'!$A:$A,))&amp;"  "&amp;(INDEX('Isolate - Materials'!L:L,MATCH($F15,'Isolate - Materials'!$A:$A,)))&amp;"  "&amp;(INDEX('Isolate - Materials'!M:M,MATCH($F15,'Isolate - Materials'!$A:$A,)))&amp;"  "&amp;(INDEX('Isolate - Materials'!N:N,MATCH($F15,'Isolate - Materials'!$A:$A,)))&amp;"  "&amp;(INDEX('Isolate - Materials'!O:O,MATCH($F15,'Isolate - Materials'!$A:$A,)))</f>
        <v xml:space="preserve">Bos taurus  bovine milk  Gemany, NW, BN  2015  </v>
      </c>
      <c r="U15" s="363" t="str">
        <f>INDEX('Isolate - Materials'!P:P,MATCH($F15,'Isolate - Materials'!$A:$A,))</f>
        <v>University Bonn ITW &gt; CVUAS</v>
      </c>
      <c r="V15" s="363">
        <f>INDEX('Isolate - Materials'!Q:Q,MATCH($F15,'Isolate - Materials'!$A:$A,))</f>
        <v>0</v>
      </c>
      <c r="W15" s="365" t="str">
        <f>INDEX('Isolate - Materials'!R:R,MATCH($F15,'Isolate - Materials'!$A:$A,))</f>
        <v>no</v>
      </c>
      <c r="X15" s="365">
        <f>INDEX('Isolate - Materials'!S:S,MATCH($F15,'Isolate - Materials'!$A:$A,))</f>
        <v>3</v>
      </c>
      <c r="Y15" s="363" t="str">
        <f>INDEX('Isolate - Materials'!T:T,MATCH($F15,'Isolate - Materials'!$A:$A,))</f>
        <v>sequenced</v>
      </c>
      <c r="Z15" s="363" t="str">
        <f>INDEX('Isolate - Materials'!U:U,MATCH($F15,'Isolate - Materials'!$A:$A,))</f>
        <v>16S: 1430bp (100% of ref-sequence [NR_157988.1]) &gt; 4/1430 = 99.44% similarity with Psychrobacter pasteurii CIP 110853 (12.10.2021; NCBI)</v>
      </c>
      <c r="AA15" s="364">
        <f>INDEX('Isolate - Materials'!V:V,MATCH($F15,'Isolate - Materials'!$A:$A,))</f>
        <v>0</v>
      </c>
      <c r="AB15" s="364">
        <f>INDEX('Isolate - Materials'!W:W,MATCH($F15,'Isolate - Materials'!$A:$A,))</f>
        <v>0</v>
      </c>
      <c r="AC15" s="294" t="str">
        <f>INDEX('Isolate - Materials'!X:X,MATCH($F15,'Isolate - Materials'!$A:$A,))</f>
        <v>CVUAS 11634</v>
      </c>
      <c r="AD15" s="321" t="s">
        <v>5</v>
      </c>
      <c r="AE15" s="267" t="s">
        <v>78</v>
      </c>
      <c r="AF15" s="267" t="s">
        <v>90</v>
      </c>
      <c r="AG15" s="267" t="s">
        <v>6</v>
      </c>
      <c r="AH15" s="267" t="s">
        <v>83</v>
      </c>
      <c r="AI15" s="266" t="s">
        <v>250</v>
      </c>
      <c r="AJ15" s="266" t="s">
        <v>13</v>
      </c>
      <c r="AK15" s="267" t="s">
        <v>14</v>
      </c>
      <c r="AL15" s="267">
        <v>22</v>
      </c>
      <c r="AM15" s="249" t="s">
        <v>1372</v>
      </c>
      <c r="AN15" s="71">
        <v>44482</v>
      </c>
      <c r="AO15" s="269" t="s">
        <v>348</v>
      </c>
      <c r="AP15" s="240">
        <v>42732</v>
      </c>
      <c r="AQ15" s="188" t="s">
        <v>1373</v>
      </c>
      <c r="AR15" s="98" t="s">
        <v>1375</v>
      </c>
      <c r="AS15" s="98" t="s">
        <v>1374</v>
      </c>
      <c r="AT15" s="53"/>
      <c r="AU15" s="278">
        <v>0</v>
      </c>
      <c r="AV15" s="318"/>
    </row>
    <row r="16" spans="1:48" ht="30.75" customHeight="1" x14ac:dyDescent="0.25">
      <c r="A16" s="466"/>
      <c r="B16" s="467"/>
      <c r="C16" s="479"/>
      <c r="D16" s="480" t="s">
        <v>14</v>
      </c>
      <c r="E16" s="466"/>
      <c r="F16" s="399">
        <v>7021</v>
      </c>
      <c r="G16" s="481">
        <v>3062</v>
      </c>
      <c r="H16" s="482">
        <v>44516</v>
      </c>
      <c r="I16" s="483" t="s">
        <v>1254</v>
      </c>
      <c r="J16" s="484" t="s">
        <v>71</v>
      </c>
      <c r="K16" s="485" t="str">
        <f>INDEX('Isolate - Materials'!B:B,MATCH($F16,'Isolate - Materials'!$A:$A,))</f>
        <v>Plant</v>
      </c>
      <c r="L16" s="468" t="str">
        <f>INDEX('Isolate - Materials'!C:C,MATCH($F16,'Isolate - Materials'!$A:$A,))</f>
        <v>Tracheophyta</v>
      </c>
      <c r="M16" s="468" t="str">
        <f>INDEX('Isolate - Materials'!D:D,MATCH($F16,'Isolate - Materials'!$A:$A,))</f>
        <v>Magnoliopsida</v>
      </c>
      <c r="N16" s="468" t="str">
        <f>INDEX('Isolate - Materials'!E:E,MATCH($F16,'Isolate - Materials'!$A:$A,))</f>
        <v>Liliales</v>
      </c>
      <c r="O16" s="468" t="str">
        <f>INDEX('Isolate - Materials'!F:F,MATCH($F16,'Isolate - Materials'!$A:$A,))</f>
        <v>Colchicaceae</v>
      </c>
      <c r="P16" s="486" t="str">
        <f>INDEX('Isolate - Materials'!G:G,MATCH($F16,'Isolate - Materials'!$A:$A,))</f>
        <v>Colchicum</v>
      </c>
      <c r="Q16" s="486" t="str">
        <f>INDEX('Isolate - Materials'!H:H,MATCH($F16,'Isolate - Materials'!$A:$A,))</f>
        <v>autumnale</v>
      </c>
      <c r="R16" s="487" t="str">
        <f>INDEX('Isolate - Materials'!I:I,MATCH($F16,'Isolate - Materials'!$A:$A,))</f>
        <v>leaf</v>
      </c>
      <c r="S16" s="488" t="str">
        <f>INDEX('Isolate - Materials'!J:J,MATCH($F16,'Isolate - Materials'!$A:$A,))</f>
        <v>TX 018</v>
      </c>
      <c r="T16" s="489" t="str">
        <f>INDEX('Isolate - Materials'!K:K,MATCH($F16,'Isolate - Materials'!$A:$A,))&amp;"  "&amp;(INDEX('Isolate - Materials'!L:L,MATCH($F16,'Isolate - Materials'!$A:$A,)))&amp;"  "&amp;(INDEX('Isolate - Materials'!M:M,MATCH($F16,'Isolate - Materials'!$A:$A,)))&amp;"  "&amp;(INDEX('Isolate - Materials'!N:N,MATCH($F16,'Isolate - Materials'!$A:$A,)))&amp;"  "&amp;(INDEX('Isolate - Materials'!O:O,MATCH($F16,'Isolate - Materials'!$A:$A,)))</f>
        <v xml:space="preserve">autumn crocus; leaf; Herbstzeitlose; Blatt    Germany, BW, WN  2021  </v>
      </c>
      <c r="U16" s="490" t="str">
        <f>INDEX('Isolate - Materials'!P:P,MATCH($F16,'Isolate - Materials'!$A:$A,))</f>
        <v>CVUAS</v>
      </c>
      <c r="V16" s="491">
        <f>INDEX('Isolate - Materials'!Q:Q,MATCH($F16,'Isolate - Materials'!$A:$A,))</f>
        <v>0</v>
      </c>
      <c r="W16" s="492">
        <f>INDEX('Isolate - Materials'!R:R,MATCH($F16,'Isolate - Materials'!$A:$A,))</f>
        <v>0</v>
      </c>
      <c r="X16" s="492">
        <f>INDEX('Isolate - Materials'!S:S,MATCH($F16,'Isolate - Materials'!$A:$A,))</f>
        <v>2</v>
      </c>
      <c r="Y16" s="491" t="str">
        <f>INDEX('Isolate - Materials'!T:T,MATCH($F16,'Isolate - Materials'!$A:$A,))</f>
        <v>determination by expert</v>
      </c>
      <c r="Z16" s="491">
        <f>INDEX('Isolate - Materials'!U:U,MATCH($F16,'Isolate - Materials'!$A:$A,))</f>
        <v>0</v>
      </c>
      <c r="AA16" s="493">
        <f>INDEX('Isolate - Materials'!V:V,MATCH($F16,'Isolate - Materials'!$A:$A,))</f>
        <v>0</v>
      </c>
      <c r="AB16" s="493">
        <f>INDEX('Isolate - Materials'!W:W,MATCH($F16,'Isolate - Materials'!$A:$A,))</f>
        <v>0</v>
      </c>
      <c r="AC16" s="490" t="str">
        <f>INDEX('Isolate - Materials'!X:X,MATCH($F16,'Isolate - Materials'!$A:$A,))</f>
        <v>TX 018</v>
      </c>
      <c r="AD16" s="494"/>
      <c r="AE16" s="495"/>
      <c r="AF16" s="495"/>
      <c r="AG16" s="495"/>
      <c r="AH16" s="495"/>
      <c r="AI16" s="484" t="s">
        <v>1376</v>
      </c>
      <c r="AJ16" s="484" t="s">
        <v>13</v>
      </c>
      <c r="AK16" s="496" t="s">
        <v>14</v>
      </c>
      <c r="AL16" s="497">
        <v>26</v>
      </c>
      <c r="AM16" s="498" t="s">
        <v>1383</v>
      </c>
      <c r="AN16" s="499">
        <v>44405</v>
      </c>
      <c r="AO16" s="500" t="s">
        <v>1376</v>
      </c>
      <c r="AP16" s="501">
        <v>44397</v>
      </c>
      <c r="AQ16" s="502" t="s">
        <v>330</v>
      </c>
      <c r="AR16" s="503"/>
      <c r="AS16" s="504" t="s">
        <v>1384</v>
      </c>
      <c r="AT16" s="505"/>
      <c r="AU16" s="506">
        <v>0</v>
      </c>
      <c r="AV16" s="507"/>
    </row>
    <row r="17" spans="1:48" ht="43.5" customHeight="1" x14ac:dyDescent="0.25">
      <c r="A17" s="466"/>
      <c r="B17" s="467"/>
      <c r="C17" s="466"/>
      <c r="D17" s="468"/>
      <c r="E17" s="466"/>
      <c r="F17" s="384"/>
      <c r="G17" s="469" t="s">
        <v>1480</v>
      </c>
      <c r="H17" s="459"/>
      <c r="I17" s="470"/>
      <c r="J17" s="519"/>
      <c r="K17" s="471"/>
      <c r="L17" s="471"/>
      <c r="M17" s="471"/>
      <c r="N17" s="471"/>
      <c r="O17" s="471"/>
      <c r="P17" s="471"/>
      <c r="Q17" s="471"/>
      <c r="R17" s="471"/>
      <c r="S17" s="472"/>
      <c r="T17" s="472"/>
      <c r="U17" s="472"/>
      <c r="V17" s="472"/>
      <c r="W17" s="472"/>
      <c r="X17" s="472"/>
      <c r="Y17" s="472"/>
      <c r="Z17" s="472"/>
      <c r="AA17" s="472"/>
      <c r="AB17" s="472"/>
      <c r="AC17" s="472"/>
      <c r="AD17" s="473"/>
      <c r="AE17" s="473"/>
      <c r="AF17" s="473"/>
      <c r="AG17" s="473"/>
      <c r="AH17" s="473"/>
      <c r="AI17" s="160"/>
      <c r="AJ17" s="160"/>
      <c r="AK17" s="1"/>
      <c r="AL17" s="474"/>
      <c r="AM17" s="475"/>
      <c r="AN17" s="476"/>
      <c r="AO17" s="477"/>
      <c r="AP17" s="477"/>
      <c r="AQ17" s="477"/>
      <c r="AR17" s="477"/>
      <c r="AS17" s="477"/>
      <c r="AT17" s="477"/>
      <c r="AU17" s="478"/>
      <c r="AV17" s="477"/>
    </row>
    <row r="18" spans="1:48" ht="69" customHeight="1" x14ac:dyDescent="0.25">
      <c r="A18" s="92"/>
      <c r="B18" s="566" t="s">
        <v>1477</v>
      </c>
      <c r="C18" s="566"/>
      <c r="D18" s="566"/>
      <c r="E18" s="566"/>
      <c r="F18" s="554" t="s">
        <v>1496</v>
      </c>
      <c r="G18" s="442" t="s">
        <v>1478</v>
      </c>
      <c r="H18" s="442" t="s">
        <v>1478</v>
      </c>
      <c r="I18" s="441" t="s">
        <v>1477</v>
      </c>
      <c r="J18" s="441" t="s">
        <v>1477</v>
      </c>
      <c r="K18" s="471" t="s">
        <v>1505</v>
      </c>
      <c r="L18" s="471"/>
      <c r="M18" s="471"/>
      <c r="N18" s="471"/>
      <c r="O18" s="471"/>
      <c r="P18" s="471" t="s">
        <v>1504</v>
      </c>
      <c r="Q18" s="471"/>
      <c r="R18" s="471"/>
      <c r="S18" s="472"/>
      <c r="T18" s="553" t="s">
        <v>1492</v>
      </c>
      <c r="U18" s="443"/>
      <c r="V18" s="443"/>
      <c r="W18" s="443"/>
      <c r="X18" s="443"/>
      <c r="Y18" s="443"/>
      <c r="Z18" s="443"/>
      <c r="AA18" s="443"/>
      <c r="AB18" s="443"/>
      <c r="AC18" s="587" t="s">
        <v>1506</v>
      </c>
      <c r="AD18" s="441" t="s">
        <v>1493</v>
      </c>
      <c r="AE18" s="441" t="s">
        <v>1493</v>
      </c>
      <c r="AF18" s="441" t="s">
        <v>1493</v>
      </c>
      <c r="AG18" s="441" t="s">
        <v>1493</v>
      </c>
      <c r="AH18" s="441" t="s">
        <v>1493</v>
      </c>
      <c r="AI18" s="441" t="s">
        <v>1477</v>
      </c>
      <c r="AJ18" s="441" t="s">
        <v>1477</v>
      </c>
      <c r="AK18" s="444" t="s">
        <v>1494</v>
      </c>
      <c r="AL18" s="441" t="s">
        <v>1477</v>
      </c>
      <c r="AM18" s="441" t="s">
        <v>1477</v>
      </c>
      <c r="AN18" s="441" t="s">
        <v>1477</v>
      </c>
      <c r="AO18" s="444" t="s">
        <v>1479</v>
      </c>
      <c r="AP18" s="444" t="s">
        <v>1479</v>
      </c>
      <c r="AQ18" s="444" t="s">
        <v>1479</v>
      </c>
      <c r="AR18" s="444" t="s">
        <v>1479</v>
      </c>
      <c r="AS18" s="444" t="s">
        <v>1479</v>
      </c>
      <c r="AT18" s="444" t="s">
        <v>1479</v>
      </c>
      <c r="AU18" s="444" t="s">
        <v>1479</v>
      </c>
      <c r="AV18" s="444" t="s">
        <v>1479</v>
      </c>
    </row>
    <row r="19" spans="1:48" ht="29.25" customHeight="1" x14ac:dyDescent="0.25">
      <c r="A19" s="415"/>
      <c r="B19" s="416"/>
      <c r="C19" s="424"/>
      <c r="D19" s="423" t="s">
        <v>14</v>
      </c>
      <c r="E19" s="415"/>
      <c r="F19" s="437" t="s">
        <v>1481</v>
      </c>
      <c r="G19" s="508"/>
      <c r="H19" s="457"/>
      <c r="I19" s="509"/>
      <c r="J19" s="510"/>
      <c r="K19" s="355">
        <f>INDEX('Isolate - Materials'!B:B,MATCH($F19,'Isolate - Materials'!$A:$A,))</f>
        <v>0</v>
      </c>
      <c r="L19" s="356">
        <f>INDEX('Isolate - Materials'!C:C,MATCH($F19,'Isolate - Materials'!$A:$A,))</f>
        <v>0</v>
      </c>
      <c r="M19" s="356">
        <f>INDEX('Isolate - Materials'!D:D,MATCH($F19,'Isolate - Materials'!$A:$A,))</f>
        <v>0</v>
      </c>
      <c r="N19" s="356">
        <f>INDEX('Isolate - Materials'!E:E,MATCH($F19,'Isolate - Materials'!$A:$A,))</f>
        <v>0</v>
      </c>
      <c r="O19" s="356">
        <f>INDEX('Isolate - Materials'!F:F,MATCH($F19,'Isolate - Materials'!$A:$A,))</f>
        <v>0</v>
      </c>
      <c r="P19" s="357">
        <f>INDEX('Isolate - Materials'!G:G,MATCH($F19,'Isolate - Materials'!$A:$A,))</f>
        <v>0</v>
      </c>
      <c r="Q19" s="357">
        <f>INDEX('Isolate - Materials'!H:H,MATCH($F19,'Isolate - Materials'!$A:$A,))</f>
        <v>0</v>
      </c>
      <c r="R19" s="358">
        <f>INDEX('Isolate - Materials'!I:I,MATCH($F19,'Isolate - Materials'!$A:$A,))</f>
        <v>0</v>
      </c>
      <c r="S19" s="511">
        <f>INDEX('Isolate - Materials'!J:J,MATCH($F19,'Isolate - Materials'!$A:$A,))</f>
        <v>0</v>
      </c>
      <c r="T19" s="368" t="str">
        <f>INDEX('Isolate - Materials'!K:K,MATCH($F19,'Isolate - Materials'!$A:$A,))&amp;"  "&amp;(INDEX('Isolate - Materials'!L:L,MATCH($F19,'Isolate - Materials'!$A:$A,)))&amp;"  "&amp;(INDEX('Isolate - Materials'!M:M,MATCH($F19,'Isolate - Materials'!$A:$A,)))&amp;"  "&amp;(INDEX('Isolate - Materials'!N:N,MATCH($F19,'Isolate - Materials'!$A:$A,)))&amp;"  "&amp;(INDEX('Isolate - Materials'!O:O,MATCH($F19,'Isolate - Materials'!$A:$A,)))</f>
        <v xml:space="preserve">        </v>
      </c>
      <c r="U19" s="363">
        <f>INDEX('Isolate - Materials'!P:P,MATCH($F19,'Isolate - Materials'!$A:$A,))</f>
        <v>0</v>
      </c>
      <c r="V19" s="363">
        <f>INDEX('Isolate - Materials'!Q:Q,MATCH($F19,'Isolate - Materials'!$A:$A,))</f>
        <v>0</v>
      </c>
      <c r="W19" s="361">
        <f>INDEX('Isolate - Materials'!R:R,MATCH($F19,'Isolate - Materials'!$A:$A,))</f>
        <v>0</v>
      </c>
      <c r="X19" s="361">
        <f>INDEX('Isolate - Materials'!S:S,MATCH($F19,'Isolate - Materials'!$A:$A,))</f>
        <v>0</v>
      </c>
      <c r="Y19" s="363">
        <f>INDEX('Isolate - Materials'!T:T,MATCH($F19,'Isolate - Materials'!$A:$A,))</f>
        <v>0</v>
      </c>
      <c r="Z19" s="363">
        <f>INDEX('Isolate - Materials'!U:U,MATCH($F19,'Isolate - Materials'!$A:$A,))</f>
        <v>0</v>
      </c>
      <c r="AA19" s="364">
        <f>INDEX('Isolate - Materials'!V:V,MATCH($F19,'Isolate - Materials'!$A:$A,))</f>
        <v>0</v>
      </c>
      <c r="AB19" s="364">
        <f>INDEX('Isolate - Materials'!W:W,MATCH($F19,'Isolate - Materials'!$A:$A,))</f>
        <v>0</v>
      </c>
      <c r="AC19" s="364">
        <f>INDEX('Isolate - Materials'!X:X,MATCH($F19,'Isolate - Materials'!$A:$A,))</f>
        <v>0</v>
      </c>
      <c r="AD19" s="462"/>
      <c r="AE19" s="48"/>
      <c r="AF19" s="48"/>
      <c r="AG19" s="48"/>
      <c r="AH19" s="48"/>
      <c r="AI19" s="187"/>
      <c r="AJ19" s="187"/>
      <c r="AK19" s="48"/>
      <c r="AL19" s="433"/>
      <c r="AM19" s="512"/>
      <c r="AN19" s="513"/>
      <c r="AO19" s="463"/>
      <c r="AP19" s="514"/>
      <c r="AQ19" s="515"/>
      <c r="AR19" s="463"/>
      <c r="AS19" s="167"/>
      <c r="AT19" s="516"/>
      <c r="AU19" s="517"/>
      <c r="AV19" s="518"/>
    </row>
    <row r="20" spans="1:48" ht="29.25" customHeight="1" x14ac:dyDescent="0.25">
      <c r="A20" s="415"/>
      <c r="B20" s="416"/>
      <c r="C20" s="424"/>
      <c r="D20" s="423" t="s">
        <v>14</v>
      </c>
      <c r="E20" s="415"/>
      <c r="F20" s="437" t="s">
        <v>1482</v>
      </c>
      <c r="G20" s="456"/>
      <c r="H20" s="457"/>
      <c r="I20" s="61"/>
      <c r="J20" s="265"/>
      <c r="K20" s="355">
        <f>INDEX('Isolate - Materials'!B:B,MATCH($F20,'Isolate - Materials'!$A:$A,))</f>
        <v>0</v>
      </c>
      <c r="L20" s="356">
        <f>INDEX('Isolate - Materials'!C:C,MATCH($F20,'Isolate - Materials'!$A:$A,))</f>
        <v>0</v>
      </c>
      <c r="M20" s="356">
        <f>INDEX('Isolate - Materials'!D:D,MATCH($F20,'Isolate - Materials'!$A:$A,))</f>
        <v>0</v>
      </c>
      <c r="N20" s="356">
        <f>INDEX('Isolate - Materials'!E:E,MATCH($F20,'Isolate - Materials'!$A:$A,))</f>
        <v>0</v>
      </c>
      <c r="O20" s="356">
        <f>INDEX('Isolate - Materials'!F:F,MATCH($F20,'Isolate - Materials'!$A:$A,))</f>
        <v>0</v>
      </c>
      <c r="P20" s="366">
        <f>INDEX('Isolate - Materials'!G:G,MATCH($F20,'Isolate - Materials'!$A:$A,))</f>
        <v>0</v>
      </c>
      <c r="Q20" s="366">
        <f>INDEX('Isolate - Materials'!H:H,MATCH($F20,'Isolate - Materials'!$A:$A,))</f>
        <v>0</v>
      </c>
      <c r="R20" s="358">
        <f>INDEX('Isolate - Materials'!I:I,MATCH($F20,'Isolate - Materials'!$A:$A,))</f>
        <v>0</v>
      </c>
      <c r="S20" s="367">
        <f>INDEX('Isolate - Materials'!J:J,MATCH($F20,'Isolate - Materials'!$A:$A,))</f>
        <v>0</v>
      </c>
      <c r="T20" s="368" t="str">
        <f>INDEX('Isolate - Materials'!K:K,MATCH($F20,'Isolate - Materials'!$A:$A,))&amp;"  "&amp;(INDEX('Isolate - Materials'!L:L,MATCH($F20,'Isolate - Materials'!$A:$A,)))&amp;"  "&amp;(INDEX('Isolate - Materials'!M:M,MATCH($F20,'Isolate - Materials'!$A:$A,)))&amp;"  "&amp;(INDEX('Isolate - Materials'!N:N,MATCH($F20,'Isolate - Materials'!$A:$A,)))&amp;"  "&amp;(INDEX('Isolate - Materials'!O:O,MATCH($F20,'Isolate - Materials'!$A:$A,)))</f>
        <v xml:space="preserve">        </v>
      </c>
      <c r="U20" s="363">
        <f>INDEX('Isolate - Materials'!P:P,MATCH($F20,'Isolate - Materials'!$A:$A,))</f>
        <v>0</v>
      </c>
      <c r="V20" s="363">
        <f>INDEX('Isolate - Materials'!Q:Q,MATCH($F20,'Isolate - Materials'!$A:$A,))</f>
        <v>0</v>
      </c>
      <c r="W20" s="365">
        <f>INDEX('Isolate - Materials'!R:R,MATCH($F20,'Isolate - Materials'!$A:$A,))</f>
        <v>0</v>
      </c>
      <c r="X20" s="365">
        <f>INDEX('Isolate - Materials'!S:S,MATCH($F20,'Isolate - Materials'!$A:$A,))</f>
        <v>0</v>
      </c>
      <c r="Y20" s="363">
        <f>INDEX('Isolate - Materials'!T:T,MATCH($F20,'Isolate - Materials'!$A:$A,))</f>
        <v>0</v>
      </c>
      <c r="Z20" s="363">
        <f>INDEX('Isolate - Materials'!U:U,MATCH($F20,'Isolate - Materials'!$A:$A,))</f>
        <v>0</v>
      </c>
      <c r="AA20" s="364">
        <f>INDEX('Isolate - Materials'!V:V,MATCH($F20,'Isolate - Materials'!$A:$A,))</f>
        <v>0</v>
      </c>
      <c r="AB20" s="364">
        <f>INDEX('Isolate - Materials'!W:W,MATCH($F20,'Isolate - Materials'!$A:$A,))</f>
        <v>0</v>
      </c>
      <c r="AC20" s="294">
        <f>INDEX('Isolate - Materials'!X:X,MATCH($F20,'Isolate - Materials'!$A:$A,))</f>
        <v>0</v>
      </c>
      <c r="AD20" s="52"/>
      <c r="AE20" s="267"/>
      <c r="AF20" s="267"/>
      <c r="AG20" s="267"/>
      <c r="AH20" s="267"/>
      <c r="AI20" s="266"/>
      <c r="AJ20" s="266"/>
      <c r="AK20" s="267"/>
      <c r="AL20" s="56"/>
      <c r="AM20" s="249"/>
      <c r="AN20" s="71"/>
      <c r="AO20" s="58"/>
      <c r="AP20" s="89"/>
      <c r="AQ20" s="60"/>
      <c r="AR20" s="58"/>
      <c r="AS20" s="55"/>
      <c r="AT20" s="248"/>
      <c r="AU20" s="278"/>
      <c r="AV20" s="316"/>
    </row>
    <row r="21" spans="1:48" ht="29.25" customHeight="1" x14ac:dyDescent="0.25">
      <c r="A21" s="415"/>
      <c r="B21" s="416"/>
      <c r="C21" s="424"/>
      <c r="D21" s="423" t="s">
        <v>14</v>
      </c>
      <c r="E21" s="415"/>
      <c r="F21" s="437" t="s">
        <v>1483</v>
      </c>
      <c r="G21" s="456"/>
      <c r="H21" s="457"/>
      <c r="I21" s="61"/>
      <c r="J21" s="265"/>
      <c r="K21" s="355">
        <f>INDEX('Isolate - Materials'!B:B,MATCH($F21,'Isolate - Materials'!$A:$A,))</f>
        <v>0</v>
      </c>
      <c r="L21" s="356">
        <f>INDEX('Isolate - Materials'!C:C,MATCH($F21,'Isolate - Materials'!$A:$A,))</f>
        <v>0</v>
      </c>
      <c r="M21" s="356">
        <f>INDEX('Isolate - Materials'!D:D,MATCH($F21,'Isolate - Materials'!$A:$A,))</f>
        <v>0</v>
      </c>
      <c r="N21" s="356">
        <f>INDEX('Isolate - Materials'!E:E,MATCH($F21,'Isolate - Materials'!$A:$A,))</f>
        <v>0</v>
      </c>
      <c r="O21" s="356">
        <f>INDEX('Isolate - Materials'!F:F,MATCH($F21,'Isolate - Materials'!$A:$A,))</f>
        <v>0</v>
      </c>
      <c r="P21" s="366">
        <f>INDEX('Isolate - Materials'!G:G,MATCH($F21,'Isolate - Materials'!$A:$A,))</f>
        <v>0</v>
      </c>
      <c r="Q21" s="366">
        <f>INDEX('Isolate - Materials'!H:H,MATCH($F21,'Isolate - Materials'!$A:$A,))</f>
        <v>0</v>
      </c>
      <c r="R21" s="358">
        <f>INDEX('Isolate - Materials'!I:I,MATCH($F21,'Isolate - Materials'!$A:$A,))</f>
        <v>0</v>
      </c>
      <c r="S21" s="367">
        <f>INDEX('Isolate - Materials'!J:J,MATCH($F21,'Isolate - Materials'!$A:$A,))</f>
        <v>0</v>
      </c>
      <c r="T21" s="368" t="str">
        <f>INDEX('Isolate - Materials'!K:K,MATCH($F21,'Isolate - Materials'!$A:$A,))&amp;"  "&amp;(INDEX('Isolate - Materials'!L:L,MATCH($F21,'Isolate - Materials'!$A:$A,)))&amp;"  "&amp;(INDEX('Isolate - Materials'!M:M,MATCH($F21,'Isolate - Materials'!$A:$A,)))&amp;"  "&amp;(INDEX('Isolate - Materials'!N:N,MATCH($F21,'Isolate - Materials'!$A:$A,)))&amp;"  "&amp;(INDEX('Isolate - Materials'!O:O,MATCH($F21,'Isolate - Materials'!$A:$A,)))</f>
        <v xml:space="preserve">        </v>
      </c>
      <c r="U21" s="363">
        <f>INDEX('Isolate - Materials'!P:P,MATCH($F21,'Isolate - Materials'!$A:$A,))</f>
        <v>0</v>
      </c>
      <c r="V21" s="363">
        <f>INDEX('Isolate - Materials'!Q:Q,MATCH($F21,'Isolate - Materials'!$A:$A,))</f>
        <v>0</v>
      </c>
      <c r="W21" s="365">
        <f>INDEX('Isolate - Materials'!R:R,MATCH($F21,'Isolate - Materials'!$A:$A,))</f>
        <v>0</v>
      </c>
      <c r="X21" s="365">
        <f>INDEX('Isolate - Materials'!S:S,MATCH($F21,'Isolate - Materials'!$A:$A,))</f>
        <v>0</v>
      </c>
      <c r="Y21" s="363">
        <f>INDEX('Isolate - Materials'!T:T,MATCH($F21,'Isolate - Materials'!$A:$A,))</f>
        <v>0</v>
      </c>
      <c r="Z21" s="363">
        <f>INDEX('Isolate - Materials'!U:U,MATCH($F21,'Isolate - Materials'!$A:$A,))</f>
        <v>0</v>
      </c>
      <c r="AA21" s="364">
        <f>INDEX('Isolate - Materials'!V:V,MATCH($F21,'Isolate - Materials'!$A:$A,))</f>
        <v>0</v>
      </c>
      <c r="AB21" s="364">
        <f>INDEX('Isolate - Materials'!W:W,MATCH($F21,'Isolate - Materials'!$A:$A,))</f>
        <v>0</v>
      </c>
      <c r="AC21" s="294">
        <f>INDEX('Isolate - Materials'!X:X,MATCH($F21,'Isolate - Materials'!$A:$A,))</f>
        <v>0</v>
      </c>
      <c r="AD21" s="52"/>
      <c r="AE21" s="267"/>
      <c r="AF21" s="267"/>
      <c r="AG21" s="267"/>
      <c r="AH21" s="267"/>
      <c r="AI21" s="266"/>
      <c r="AJ21" s="266"/>
      <c r="AK21" s="267"/>
      <c r="AL21" s="56"/>
      <c r="AM21" s="249"/>
      <c r="AN21" s="71"/>
      <c r="AO21" s="58"/>
      <c r="AP21" s="89"/>
      <c r="AQ21" s="60"/>
      <c r="AR21" s="58"/>
      <c r="AS21" s="55"/>
      <c r="AT21" s="248"/>
      <c r="AU21" s="278"/>
      <c r="AV21" s="316"/>
    </row>
    <row r="22" spans="1:48" ht="29.25" customHeight="1" x14ac:dyDescent="0.25">
      <c r="A22" s="415"/>
      <c r="B22" s="416"/>
      <c r="C22" s="424"/>
      <c r="D22" s="423" t="s">
        <v>14</v>
      </c>
      <c r="E22" s="415"/>
      <c r="F22" s="437" t="s">
        <v>1484</v>
      </c>
      <c r="G22" s="456"/>
      <c r="H22" s="457"/>
      <c r="I22" s="61"/>
      <c r="J22" s="265"/>
      <c r="K22" s="355">
        <f>INDEX('Isolate - Materials'!B:B,MATCH($F22,'Isolate - Materials'!$A:$A,))</f>
        <v>0</v>
      </c>
      <c r="L22" s="356">
        <f>INDEX('Isolate - Materials'!C:C,MATCH($F22,'Isolate - Materials'!$A:$A,))</f>
        <v>0</v>
      </c>
      <c r="M22" s="356">
        <f>INDEX('Isolate - Materials'!D:D,MATCH($F22,'Isolate - Materials'!$A:$A,))</f>
        <v>0</v>
      </c>
      <c r="N22" s="356">
        <f>INDEX('Isolate - Materials'!E:E,MATCH($F22,'Isolate - Materials'!$A:$A,))</f>
        <v>0</v>
      </c>
      <c r="O22" s="356">
        <f>INDEX('Isolate - Materials'!F:F,MATCH($F22,'Isolate - Materials'!$A:$A,))</f>
        <v>0</v>
      </c>
      <c r="P22" s="366">
        <f>INDEX('Isolate - Materials'!G:G,MATCH($F22,'Isolate - Materials'!$A:$A,))</f>
        <v>0</v>
      </c>
      <c r="Q22" s="366">
        <f>INDEX('Isolate - Materials'!H:H,MATCH($F22,'Isolate - Materials'!$A:$A,))</f>
        <v>0</v>
      </c>
      <c r="R22" s="358">
        <f>INDEX('Isolate - Materials'!I:I,MATCH($F22,'Isolate - Materials'!$A:$A,))</f>
        <v>0</v>
      </c>
      <c r="S22" s="367">
        <f>INDEX('Isolate - Materials'!J:J,MATCH($F22,'Isolate - Materials'!$A:$A,))</f>
        <v>0</v>
      </c>
      <c r="T22" s="368" t="str">
        <f>INDEX('Isolate - Materials'!K:K,MATCH($F22,'Isolate - Materials'!$A:$A,))&amp;"  "&amp;(INDEX('Isolate - Materials'!L:L,MATCH($F22,'Isolate - Materials'!$A:$A,)))&amp;"  "&amp;(INDEX('Isolate - Materials'!M:M,MATCH($F22,'Isolate - Materials'!$A:$A,)))&amp;"  "&amp;(INDEX('Isolate - Materials'!N:N,MATCH($F22,'Isolate - Materials'!$A:$A,)))&amp;"  "&amp;(INDEX('Isolate - Materials'!O:O,MATCH($F22,'Isolate - Materials'!$A:$A,)))</f>
        <v xml:space="preserve">        </v>
      </c>
      <c r="U22" s="363">
        <f>INDEX('Isolate - Materials'!P:P,MATCH($F22,'Isolate - Materials'!$A:$A,))</f>
        <v>0</v>
      </c>
      <c r="V22" s="363">
        <f>INDEX('Isolate - Materials'!Q:Q,MATCH($F22,'Isolate - Materials'!$A:$A,))</f>
        <v>0</v>
      </c>
      <c r="W22" s="365">
        <f>INDEX('Isolate - Materials'!R:R,MATCH($F22,'Isolate - Materials'!$A:$A,))</f>
        <v>0</v>
      </c>
      <c r="X22" s="365">
        <f>INDEX('Isolate - Materials'!S:S,MATCH($F22,'Isolate - Materials'!$A:$A,))</f>
        <v>0</v>
      </c>
      <c r="Y22" s="363">
        <f>INDEX('Isolate - Materials'!T:T,MATCH($F22,'Isolate - Materials'!$A:$A,))</f>
        <v>0</v>
      </c>
      <c r="Z22" s="363">
        <f>INDEX('Isolate - Materials'!U:U,MATCH($F22,'Isolate - Materials'!$A:$A,))</f>
        <v>0</v>
      </c>
      <c r="AA22" s="364">
        <f>INDEX('Isolate - Materials'!V:V,MATCH($F22,'Isolate - Materials'!$A:$A,))</f>
        <v>0</v>
      </c>
      <c r="AB22" s="364">
        <f>INDEX('Isolate - Materials'!W:W,MATCH($F22,'Isolate - Materials'!$A:$A,))</f>
        <v>0</v>
      </c>
      <c r="AC22" s="294">
        <f>INDEX('Isolate - Materials'!X:X,MATCH($F22,'Isolate - Materials'!$A:$A,))</f>
        <v>0</v>
      </c>
      <c r="AD22" s="52"/>
      <c r="AE22" s="267"/>
      <c r="AF22" s="267"/>
      <c r="AG22" s="267"/>
      <c r="AH22" s="267"/>
      <c r="AI22" s="266"/>
      <c r="AJ22" s="266"/>
      <c r="AK22" s="267"/>
      <c r="AL22" s="56"/>
      <c r="AM22" s="249"/>
      <c r="AN22" s="71"/>
      <c r="AO22" s="58"/>
      <c r="AP22" s="89"/>
      <c r="AQ22" s="60"/>
      <c r="AR22" s="58"/>
      <c r="AS22" s="55"/>
      <c r="AT22" s="248"/>
      <c r="AU22" s="278"/>
      <c r="AV22" s="316"/>
    </row>
    <row r="23" spans="1:48" ht="29.25" customHeight="1" x14ac:dyDescent="0.25">
      <c r="A23" s="415"/>
      <c r="B23" s="416"/>
      <c r="C23" s="424"/>
      <c r="D23" s="423" t="s">
        <v>14</v>
      </c>
      <c r="E23" s="415"/>
      <c r="F23" s="437" t="s">
        <v>1485</v>
      </c>
      <c r="G23" s="456"/>
      <c r="H23" s="457"/>
      <c r="I23" s="61"/>
      <c r="J23" s="265"/>
      <c r="K23" s="355">
        <f>INDEX('Isolate - Materials'!B:B,MATCH($F23,'Isolate - Materials'!$A:$A,))</f>
        <v>0</v>
      </c>
      <c r="L23" s="356">
        <f>INDEX('Isolate - Materials'!C:C,MATCH($F23,'Isolate - Materials'!$A:$A,))</f>
        <v>0</v>
      </c>
      <c r="M23" s="356">
        <f>INDEX('Isolate - Materials'!D:D,MATCH($F23,'Isolate - Materials'!$A:$A,))</f>
        <v>0</v>
      </c>
      <c r="N23" s="356">
        <f>INDEX('Isolate - Materials'!E:E,MATCH($F23,'Isolate - Materials'!$A:$A,))</f>
        <v>0</v>
      </c>
      <c r="O23" s="356">
        <f>INDEX('Isolate - Materials'!F:F,MATCH($F23,'Isolate - Materials'!$A:$A,))</f>
        <v>0</v>
      </c>
      <c r="P23" s="366">
        <f>INDEX('Isolate - Materials'!G:G,MATCH($F23,'Isolate - Materials'!$A:$A,))</f>
        <v>0</v>
      </c>
      <c r="Q23" s="366">
        <f>INDEX('Isolate - Materials'!H:H,MATCH($F23,'Isolate - Materials'!$A:$A,))</f>
        <v>0</v>
      </c>
      <c r="R23" s="358">
        <f>INDEX('Isolate - Materials'!I:I,MATCH($F23,'Isolate - Materials'!$A:$A,))</f>
        <v>0</v>
      </c>
      <c r="S23" s="367">
        <f>INDEX('Isolate - Materials'!J:J,MATCH($F23,'Isolate - Materials'!$A:$A,))</f>
        <v>0</v>
      </c>
      <c r="T23" s="368" t="str">
        <f>INDEX('Isolate - Materials'!K:K,MATCH($F23,'Isolate - Materials'!$A:$A,))&amp;"  "&amp;(INDEX('Isolate - Materials'!L:L,MATCH($F23,'Isolate - Materials'!$A:$A,)))&amp;"  "&amp;(INDEX('Isolate - Materials'!M:M,MATCH($F23,'Isolate - Materials'!$A:$A,)))&amp;"  "&amp;(INDEX('Isolate - Materials'!N:N,MATCH($F23,'Isolate - Materials'!$A:$A,)))&amp;"  "&amp;(INDEX('Isolate - Materials'!O:O,MATCH($F23,'Isolate - Materials'!$A:$A,)))</f>
        <v xml:space="preserve">        </v>
      </c>
      <c r="U23" s="363">
        <f>INDEX('Isolate - Materials'!P:P,MATCH($F23,'Isolate - Materials'!$A:$A,))</f>
        <v>0</v>
      </c>
      <c r="V23" s="363">
        <f>INDEX('Isolate - Materials'!Q:Q,MATCH($F23,'Isolate - Materials'!$A:$A,))</f>
        <v>0</v>
      </c>
      <c r="W23" s="365">
        <f>INDEX('Isolate - Materials'!R:R,MATCH($F23,'Isolate - Materials'!$A:$A,))</f>
        <v>0</v>
      </c>
      <c r="X23" s="365">
        <f>INDEX('Isolate - Materials'!S:S,MATCH($F23,'Isolate - Materials'!$A:$A,))</f>
        <v>0</v>
      </c>
      <c r="Y23" s="363">
        <f>INDEX('Isolate - Materials'!T:T,MATCH($F23,'Isolate - Materials'!$A:$A,))</f>
        <v>0</v>
      </c>
      <c r="Z23" s="363">
        <f>INDEX('Isolate - Materials'!U:U,MATCH($F23,'Isolate - Materials'!$A:$A,))</f>
        <v>0</v>
      </c>
      <c r="AA23" s="364">
        <f>INDEX('Isolate - Materials'!V:V,MATCH($F23,'Isolate - Materials'!$A:$A,))</f>
        <v>0</v>
      </c>
      <c r="AB23" s="364">
        <f>INDEX('Isolate - Materials'!W:W,MATCH($F23,'Isolate - Materials'!$A:$A,))</f>
        <v>0</v>
      </c>
      <c r="AC23" s="294">
        <f>INDEX('Isolate - Materials'!X:X,MATCH($F23,'Isolate - Materials'!$A:$A,))</f>
        <v>0</v>
      </c>
      <c r="AD23" s="52"/>
      <c r="AE23" s="267"/>
      <c r="AF23" s="267"/>
      <c r="AG23" s="267"/>
      <c r="AH23" s="267"/>
      <c r="AI23" s="266"/>
      <c r="AJ23" s="266"/>
      <c r="AK23" s="267"/>
      <c r="AL23" s="56"/>
      <c r="AM23" s="249"/>
      <c r="AN23" s="71"/>
      <c r="AO23" s="58"/>
      <c r="AP23" s="89"/>
      <c r="AQ23" s="60"/>
      <c r="AR23" s="58"/>
      <c r="AS23" s="55"/>
      <c r="AT23" s="248"/>
      <c r="AU23" s="278"/>
      <c r="AV23" s="316"/>
    </row>
    <row r="24" spans="1:48" ht="29.25" customHeight="1" x14ac:dyDescent="0.25">
      <c r="A24" s="415"/>
      <c r="B24" s="416"/>
      <c r="C24" s="424"/>
      <c r="D24" s="423" t="s">
        <v>14</v>
      </c>
      <c r="E24" s="415"/>
      <c r="F24" s="437" t="s">
        <v>1486</v>
      </c>
      <c r="G24" s="456"/>
      <c r="H24" s="457"/>
      <c r="I24" s="61"/>
      <c r="J24" s="265"/>
      <c r="K24" s="355">
        <f>INDEX('Isolate - Materials'!B:B,MATCH($F24,'Isolate - Materials'!$A:$A,))</f>
        <v>0</v>
      </c>
      <c r="L24" s="356">
        <f>INDEX('Isolate - Materials'!C:C,MATCH($F24,'Isolate - Materials'!$A:$A,))</f>
        <v>0</v>
      </c>
      <c r="M24" s="356">
        <f>INDEX('Isolate - Materials'!D:D,MATCH($F24,'Isolate - Materials'!$A:$A,))</f>
        <v>0</v>
      </c>
      <c r="N24" s="356">
        <f>INDEX('Isolate - Materials'!E:E,MATCH($F24,'Isolate - Materials'!$A:$A,))</f>
        <v>0</v>
      </c>
      <c r="O24" s="356">
        <f>INDEX('Isolate - Materials'!F:F,MATCH($F24,'Isolate - Materials'!$A:$A,))</f>
        <v>0</v>
      </c>
      <c r="P24" s="366">
        <f>INDEX('Isolate - Materials'!G:G,MATCH($F24,'Isolate - Materials'!$A:$A,))</f>
        <v>0</v>
      </c>
      <c r="Q24" s="366">
        <f>INDEX('Isolate - Materials'!H:H,MATCH($F24,'Isolate - Materials'!$A:$A,))</f>
        <v>0</v>
      </c>
      <c r="R24" s="358">
        <f>INDEX('Isolate - Materials'!I:I,MATCH($F24,'Isolate - Materials'!$A:$A,))</f>
        <v>0</v>
      </c>
      <c r="S24" s="367">
        <f>INDEX('Isolate - Materials'!J:J,MATCH($F24,'Isolate - Materials'!$A:$A,))</f>
        <v>0</v>
      </c>
      <c r="T24" s="368" t="str">
        <f>INDEX('Isolate - Materials'!K:K,MATCH($F24,'Isolate - Materials'!$A:$A,))&amp;"  "&amp;(INDEX('Isolate - Materials'!L:L,MATCH($F24,'Isolate - Materials'!$A:$A,)))&amp;"  "&amp;(INDEX('Isolate - Materials'!M:M,MATCH($F24,'Isolate - Materials'!$A:$A,)))&amp;"  "&amp;(INDEX('Isolate - Materials'!N:N,MATCH($F24,'Isolate - Materials'!$A:$A,)))&amp;"  "&amp;(INDEX('Isolate - Materials'!O:O,MATCH($F24,'Isolate - Materials'!$A:$A,)))</f>
        <v xml:space="preserve">        </v>
      </c>
      <c r="U24" s="363">
        <f>INDEX('Isolate - Materials'!P:P,MATCH($F24,'Isolate - Materials'!$A:$A,))</f>
        <v>0</v>
      </c>
      <c r="V24" s="363">
        <f>INDEX('Isolate - Materials'!Q:Q,MATCH($F24,'Isolate - Materials'!$A:$A,))</f>
        <v>0</v>
      </c>
      <c r="W24" s="365">
        <f>INDEX('Isolate - Materials'!R:R,MATCH($F24,'Isolate - Materials'!$A:$A,))</f>
        <v>0</v>
      </c>
      <c r="X24" s="365">
        <f>INDEX('Isolate - Materials'!S:S,MATCH($F24,'Isolate - Materials'!$A:$A,))</f>
        <v>0</v>
      </c>
      <c r="Y24" s="363">
        <f>INDEX('Isolate - Materials'!T:T,MATCH($F24,'Isolate - Materials'!$A:$A,))</f>
        <v>0</v>
      </c>
      <c r="Z24" s="363">
        <f>INDEX('Isolate - Materials'!U:U,MATCH($F24,'Isolate - Materials'!$A:$A,))</f>
        <v>0</v>
      </c>
      <c r="AA24" s="364">
        <f>INDEX('Isolate - Materials'!V:V,MATCH($F24,'Isolate - Materials'!$A:$A,))</f>
        <v>0</v>
      </c>
      <c r="AB24" s="364">
        <f>INDEX('Isolate - Materials'!W:W,MATCH($F24,'Isolate - Materials'!$A:$A,))</f>
        <v>0</v>
      </c>
      <c r="AC24" s="294">
        <f>INDEX('Isolate - Materials'!X:X,MATCH($F24,'Isolate - Materials'!$A:$A,))</f>
        <v>0</v>
      </c>
      <c r="AD24" s="52"/>
      <c r="AE24" s="267"/>
      <c r="AF24" s="267"/>
      <c r="AG24" s="267"/>
      <c r="AH24" s="267"/>
      <c r="AI24" s="266"/>
      <c r="AJ24" s="266"/>
      <c r="AK24" s="267"/>
      <c r="AL24" s="56"/>
      <c r="AM24" s="249"/>
      <c r="AN24" s="71"/>
      <c r="AO24" s="58"/>
      <c r="AP24" s="89"/>
      <c r="AQ24" s="60"/>
      <c r="AR24" s="58"/>
      <c r="AS24" s="55"/>
      <c r="AT24" s="248"/>
      <c r="AU24" s="278"/>
      <c r="AV24" s="316"/>
    </row>
    <row r="25" spans="1:48" ht="29.25" customHeight="1" x14ac:dyDescent="0.25">
      <c r="A25" s="415"/>
      <c r="B25" s="416"/>
      <c r="C25" s="424"/>
      <c r="D25" s="423" t="s">
        <v>14</v>
      </c>
      <c r="E25" s="415"/>
      <c r="F25" s="437" t="s">
        <v>1487</v>
      </c>
      <c r="G25" s="456"/>
      <c r="H25" s="457"/>
      <c r="I25" s="61"/>
      <c r="J25" s="265"/>
      <c r="K25" s="355">
        <f>INDEX('Isolate - Materials'!B:B,MATCH($F25,'Isolate - Materials'!$A:$A,))</f>
        <v>0</v>
      </c>
      <c r="L25" s="356">
        <f>INDEX('Isolate - Materials'!C:C,MATCH($F25,'Isolate - Materials'!$A:$A,))</f>
        <v>0</v>
      </c>
      <c r="M25" s="356">
        <f>INDEX('Isolate - Materials'!D:D,MATCH($F25,'Isolate - Materials'!$A:$A,))</f>
        <v>0</v>
      </c>
      <c r="N25" s="356">
        <f>INDEX('Isolate - Materials'!E:E,MATCH($F25,'Isolate - Materials'!$A:$A,))</f>
        <v>0</v>
      </c>
      <c r="O25" s="356">
        <f>INDEX('Isolate - Materials'!F:F,MATCH($F25,'Isolate - Materials'!$A:$A,))</f>
        <v>0</v>
      </c>
      <c r="P25" s="366">
        <f>INDEX('Isolate - Materials'!G:G,MATCH($F25,'Isolate - Materials'!$A:$A,))</f>
        <v>0</v>
      </c>
      <c r="Q25" s="366">
        <f>INDEX('Isolate - Materials'!H:H,MATCH($F25,'Isolate - Materials'!$A:$A,))</f>
        <v>0</v>
      </c>
      <c r="R25" s="358">
        <f>INDEX('Isolate - Materials'!I:I,MATCH($F25,'Isolate - Materials'!$A:$A,))</f>
        <v>0</v>
      </c>
      <c r="S25" s="367">
        <f>INDEX('Isolate - Materials'!J:J,MATCH($F25,'Isolate - Materials'!$A:$A,))</f>
        <v>0</v>
      </c>
      <c r="T25" s="368" t="str">
        <f>INDEX('Isolate - Materials'!K:K,MATCH($F25,'Isolate - Materials'!$A:$A,))&amp;"  "&amp;(INDEX('Isolate - Materials'!L:L,MATCH($F25,'Isolate - Materials'!$A:$A,)))&amp;"  "&amp;(INDEX('Isolate - Materials'!M:M,MATCH($F25,'Isolate - Materials'!$A:$A,)))&amp;"  "&amp;(INDEX('Isolate - Materials'!N:N,MATCH($F25,'Isolate - Materials'!$A:$A,)))&amp;"  "&amp;(INDEX('Isolate - Materials'!O:O,MATCH($F25,'Isolate - Materials'!$A:$A,)))</f>
        <v xml:space="preserve">        </v>
      </c>
      <c r="U25" s="363">
        <f>INDEX('Isolate - Materials'!P:P,MATCH($F25,'Isolate - Materials'!$A:$A,))</f>
        <v>0</v>
      </c>
      <c r="V25" s="363">
        <f>INDEX('Isolate - Materials'!Q:Q,MATCH($F25,'Isolate - Materials'!$A:$A,))</f>
        <v>0</v>
      </c>
      <c r="W25" s="365">
        <f>INDEX('Isolate - Materials'!R:R,MATCH($F25,'Isolate - Materials'!$A:$A,))</f>
        <v>0</v>
      </c>
      <c r="X25" s="365">
        <f>INDEX('Isolate - Materials'!S:S,MATCH($F25,'Isolate - Materials'!$A:$A,))</f>
        <v>0</v>
      </c>
      <c r="Y25" s="363">
        <f>INDEX('Isolate - Materials'!T:T,MATCH($F25,'Isolate - Materials'!$A:$A,))</f>
        <v>0</v>
      </c>
      <c r="Z25" s="363">
        <f>INDEX('Isolate - Materials'!U:U,MATCH($F25,'Isolate - Materials'!$A:$A,))</f>
        <v>0</v>
      </c>
      <c r="AA25" s="364">
        <f>INDEX('Isolate - Materials'!V:V,MATCH($F25,'Isolate - Materials'!$A:$A,))</f>
        <v>0</v>
      </c>
      <c r="AB25" s="364">
        <f>INDEX('Isolate - Materials'!W:W,MATCH($F25,'Isolate - Materials'!$A:$A,))</f>
        <v>0</v>
      </c>
      <c r="AC25" s="294">
        <f>INDEX('Isolate - Materials'!X:X,MATCH($F25,'Isolate - Materials'!$A:$A,))</f>
        <v>0</v>
      </c>
      <c r="AD25" s="52"/>
      <c r="AE25" s="267"/>
      <c r="AF25" s="267"/>
      <c r="AG25" s="267"/>
      <c r="AH25" s="267"/>
      <c r="AI25" s="266"/>
      <c r="AJ25" s="266"/>
      <c r="AK25" s="267"/>
      <c r="AL25" s="56"/>
      <c r="AM25" s="249"/>
      <c r="AN25" s="71"/>
      <c r="AO25" s="58"/>
      <c r="AP25" s="89"/>
      <c r="AQ25" s="60"/>
      <c r="AR25" s="58"/>
      <c r="AS25" s="55"/>
      <c r="AT25" s="248"/>
      <c r="AU25" s="278"/>
      <c r="AV25" s="316"/>
    </row>
    <row r="26" spans="1:48" ht="29.25" customHeight="1" x14ac:dyDescent="0.25">
      <c r="A26" s="415"/>
      <c r="B26" s="416"/>
      <c r="C26" s="424"/>
      <c r="D26" s="423" t="s">
        <v>14</v>
      </c>
      <c r="E26" s="415"/>
      <c r="F26" s="437" t="s">
        <v>1488</v>
      </c>
      <c r="G26" s="456"/>
      <c r="H26" s="457"/>
      <c r="I26" s="61"/>
      <c r="J26" s="265"/>
      <c r="K26" s="355">
        <f>INDEX('Isolate - Materials'!B:B,MATCH($F26,'Isolate - Materials'!$A:$A,))</f>
        <v>0</v>
      </c>
      <c r="L26" s="356">
        <f>INDEX('Isolate - Materials'!C:C,MATCH($F26,'Isolate - Materials'!$A:$A,))</f>
        <v>0</v>
      </c>
      <c r="M26" s="356">
        <f>INDEX('Isolate - Materials'!D:D,MATCH($F26,'Isolate - Materials'!$A:$A,))</f>
        <v>0</v>
      </c>
      <c r="N26" s="356">
        <f>INDEX('Isolate - Materials'!E:E,MATCH($F26,'Isolate - Materials'!$A:$A,))</f>
        <v>0</v>
      </c>
      <c r="O26" s="356">
        <f>INDEX('Isolate - Materials'!F:F,MATCH($F26,'Isolate - Materials'!$A:$A,))</f>
        <v>0</v>
      </c>
      <c r="P26" s="366">
        <f>INDEX('Isolate - Materials'!G:G,MATCH($F26,'Isolate - Materials'!$A:$A,))</f>
        <v>0</v>
      </c>
      <c r="Q26" s="366">
        <f>INDEX('Isolate - Materials'!H:H,MATCH($F26,'Isolate - Materials'!$A:$A,))</f>
        <v>0</v>
      </c>
      <c r="R26" s="358">
        <f>INDEX('Isolate - Materials'!I:I,MATCH($F26,'Isolate - Materials'!$A:$A,))</f>
        <v>0</v>
      </c>
      <c r="S26" s="367">
        <f>INDEX('Isolate - Materials'!J:J,MATCH($F26,'Isolate - Materials'!$A:$A,))</f>
        <v>0</v>
      </c>
      <c r="T26" s="368" t="str">
        <f>INDEX('Isolate - Materials'!K:K,MATCH($F26,'Isolate - Materials'!$A:$A,))&amp;"  "&amp;(INDEX('Isolate - Materials'!L:L,MATCH($F26,'Isolate - Materials'!$A:$A,)))&amp;"  "&amp;(INDEX('Isolate - Materials'!M:M,MATCH($F26,'Isolate - Materials'!$A:$A,)))&amp;"  "&amp;(INDEX('Isolate - Materials'!N:N,MATCH($F26,'Isolate - Materials'!$A:$A,)))&amp;"  "&amp;(INDEX('Isolate - Materials'!O:O,MATCH($F26,'Isolate - Materials'!$A:$A,)))</f>
        <v xml:space="preserve">        </v>
      </c>
      <c r="U26" s="363">
        <f>INDEX('Isolate - Materials'!P:P,MATCH($F26,'Isolate - Materials'!$A:$A,))</f>
        <v>0</v>
      </c>
      <c r="V26" s="363">
        <f>INDEX('Isolate - Materials'!Q:Q,MATCH($F26,'Isolate - Materials'!$A:$A,))</f>
        <v>0</v>
      </c>
      <c r="W26" s="365">
        <f>INDEX('Isolate - Materials'!R:R,MATCH($F26,'Isolate - Materials'!$A:$A,))</f>
        <v>0</v>
      </c>
      <c r="X26" s="365">
        <f>INDEX('Isolate - Materials'!S:S,MATCH($F26,'Isolate - Materials'!$A:$A,))</f>
        <v>0</v>
      </c>
      <c r="Y26" s="363">
        <f>INDEX('Isolate - Materials'!T:T,MATCH($F26,'Isolate - Materials'!$A:$A,))</f>
        <v>0</v>
      </c>
      <c r="Z26" s="363">
        <f>INDEX('Isolate - Materials'!U:U,MATCH($F26,'Isolate - Materials'!$A:$A,))</f>
        <v>0</v>
      </c>
      <c r="AA26" s="364">
        <f>INDEX('Isolate - Materials'!V:V,MATCH($F26,'Isolate - Materials'!$A:$A,))</f>
        <v>0</v>
      </c>
      <c r="AB26" s="364">
        <f>INDEX('Isolate - Materials'!W:W,MATCH($F26,'Isolate - Materials'!$A:$A,))</f>
        <v>0</v>
      </c>
      <c r="AC26" s="294">
        <f>INDEX('Isolate - Materials'!X:X,MATCH($F26,'Isolate - Materials'!$A:$A,))</f>
        <v>0</v>
      </c>
      <c r="AD26" s="52"/>
      <c r="AE26" s="267"/>
      <c r="AF26" s="267"/>
      <c r="AG26" s="267"/>
      <c r="AH26" s="267"/>
      <c r="AI26" s="266"/>
      <c r="AJ26" s="266"/>
      <c r="AK26" s="267"/>
      <c r="AL26" s="56"/>
      <c r="AM26" s="249"/>
      <c r="AN26" s="71"/>
      <c r="AO26" s="58"/>
      <c r="AP26" s="89"/>
      <c r="AQ26" s="60"/>
      <c r="AR26" s="58"/>
      <c r="AS26" s="55"/>
      <c r="AT26" s="248"/>
      <c r="AU26" s="278"/>
      <c r="AV26" s="316"/>
    </row>
    <row r="27" spans="1:48" ht="29.25" customHeight="1" x14ac:dyDescent="0.25">
      <c r="A27" s="415"/>
      <c r="B27" s="416"/>
      <c r="C27" s="424"/>
      <c r="D27" s="423" t="s">
        <v>14</v>
      </c>
      <c r="E27" s="415"/>
      <c r="F27" s="437" t="s">
        <v>1489</v>
      </c>
      <c r="G27" s="456"/>
      <c r="H27" s="457"/>
      <c r="I27" s="61"/>
      <c r="J27" s="265"/>
      <c r="K27" s="355">
        <f>INDEX('Isolate - Materials'!B:B,MATCH($F27,'Isolate - Materials'!$A:$A,))</f>
        <v>0</v>
      </c>
      <c r="L27" s="356">
        <f>INDEX('Isolate - Materials'!C:C,MATCH($F27,'Isolate - Materials'!$A:$A,))</f>
        <v>0</v>
      </c>
      <c r="M27" s="356">
        <f>INDEX('Isolate - Materials'!D:D,MATCH($F27,'Isolate - Materials'!$A:$A,))</f>
        <v>0</v>
      </c>
      <c r="N27" s="356">
        <f>INDEX('Isolate - Materials'!E:E,MATCH($F27,'Isolate - Materials'!$A:$A,))</f>
        <v>0</v>
      </c>
      <c r="O27" s="356">
        <f>INDEX('Isolate - Materials'!F:F,MATCH($F27,'Isolate - Materials'!$A:$A,))</f>
        <v>0</v>
      </c>
      <c r="P27" s="366">
        <f>INDEX('Isolate - Materials'!G:G,MATCH($F27,'Isolate - Materials'!$A:$A,))</f>
        <v>0</v>
      </c>
      <c r="Q27" s="366">
        <f>INDEX('Isolate - Materials'!H:H,MATCH($F27,'Isolate - Materials'!$A:$A,))</f>
        <v>0</v>
      </c>
      <c r="R27" s="358">
        <f>INDEX('Isolate - Materials'!I:I,MATCH($F27,'Isolate - Materials'!$A:$A,))</f>
        <v>0</v>
      </c>
      <c r="S27" s="367">
        <f>INDEX('Isolate - Materials'!J:J,MATCH($F27,'Isolate - Materials'!$A:$A,))</f>
        <v>0</v>
      </c>
      <c r="T27" s="368" t="str">
        <f>INDEX('Isolate - Materials'!K:K,MATCH($F27,'Isolate - Materials'!$A:$A,))&amp;"  "&amp;(INDEX('Isolate - Materials'!L:L,MATCH($F27,'Isolate - Materials'!$A:$A,)))&amp;"  "&amp;(INDEX('Isolate - Materials'!M:M,MATCH($F27,'Isolate - Materials'!$A:$A,)))&amp;"  "&amp;(INDEX('Isolate - Materials'!N:N,MATCH($F27,'Isolate - Materials'!$A:$A,)))&amp;"  "&amp;(INDEX('Isolate - Materials'!O:O,MATCH($F27,'Isolate - Materials'!$A:$A,)))</f>
        <v xml:space="preserve">        </v>
      </c>
      <c r="U27" s="363">
        <f>INDEX('Isolate - Materials'!P:P,MATCH($F27,'Isolate - Materials'!$A:$A,))</f>
        <v>0</v>
      </c>
      <c r="V27" s="363">
        <f>INDEX('Isolate - Materials'!Q:Q,MATCH($F27,'Isolate - Materials'!$A:$A,))</f>
        <v>0</v>
      </c>
      <c r="W27" s="365">
        <f>INDEX('Isolate - Materials'!R:R,MATCH($F27,'Isolate - Materials'!$A:$A,))</f>
        <v>0</v>
      </c>
      <c r="X27" s="365">
        <f>INDEX('Isolate - Materials'!S:S,MATCH($F27,'Isolate - Materials'!$A:$A,))</f>
        <v>0</v>
      </c>
      <c r="Y27" s="363">
        <f>INDEX('Isolate - Materials'!T:T,MATCH($F27,'Isolate - Materials'!$A:$A,))</f>
        <v>0</v>
      </c>
      <c r="Z27" s="363">
        <f>INDEX('Isolate - Materials'!U:U,MATCH($F27,'Isolate - Materials'!$A:$A,))</f>
        <v>0</v>
      </c>
      <c r="AA27" s="364">
        <f>INDEX('Isolate - Materials'!V:V,MATCH($F27,'Isolate - Materials'!$A:$A,))</f>
        <v>0</v>
      </c>
      <c r="AB27" s="364">
        <f>INDEX('Isolate - Materials'!W:W,MATCH($F27,'Isolate - Materials'!$A:$A,))</f>
        <v>0</v>
      </c>
      <c r="AC27" s="294">
        <f>INDEX('Isolate - Materials'!X:X,MATCH($F27,'Isolate - Materials'!$A:$A,))</f>
        <v>0</v>
      </c>
      <c r="AD27" s="52"/>
      <c r="AE27" s="267"/>
      <c r="AF27" s="267"/>
      <c r="AG27" s="267"/>
      <c r="AH27" s="267"/>
      <c r="AI27" s="266"/>
      <c r="AJ27" s="266"/>
      <c r="AK27" s="267"/>
      <c r="AL27" s="56"/>
      <c r="AM27" s="249"/>
      <c r="AN27" s="71"/>
      <c r="AO27" s="58"/>
      <c r="AP27" s="89"/>
      <c r="AQ27" s="60"/>
      <c r="AR27" s="58"/>
      <c r="AS27" s="55"/>
      <c r="AT27" s="248"/>
      <c r="AU27" s="278"/>
      <c r="AV27" s="316"/>
    </row>
    <row r="28" spans="1:48" ht="29.25" customHeight="1" x14ac:dyDescent="0.25">
      <c r="A28" s="415"/>
      <c r="B28" s="416"/>
      <c r="C28" s="424"/>
      <c r="D28" s="423" t="s">
        <v>14</v>
      </c>
      <c r="E28" s="415"/>
      <c r="F28" s="437" t="s">
        <v>1490</v>
      </c>
      <c r="G28" s="456"/>
      <c r="H28" s="457"/>
      <c r="I28" s="61"/>
      <c r="J28" s="265"/>
      <c r="K28" s="355">
        <f>INDEX('Isolate - Materials'!B:B,MATCH($F28,'Isolate - Materials'!$A:$A,))</f>
        <v>0</v>
      </c>
      <c r="L28" s="356">
        <f>INDEX('Isolate - Materials'!C:C,MATCH($F28,'Isolate - Materials'!$A:$A,))</f>
        <v>0</v>
      </c>
      <c r="M28" s="356">
        <f>INDEX('Isolate - Materials'!D:D,MATCH($F28,'Isolate - Materials'!$A:$A,))</f>
        <v>0</v>
      </c>
      <c r="N28" s="356">
        <f>INDEX('Isolate - Materials'!E:E,MATCH($F28,'Isolate - Materials'!$A:$A,))</f>
        <v>0</v>
      </c>
      <c r="O28" s="356">
        <f>INDEX('Isolate - Materials'!F:F,MATCH($F28,'Isolate - Materials'!$A:$A,))</f>
        <v>0</v>
      </c>
      <c r="P28" s="366">
        <f>INDEX('Isolate - Materials'!G:G,MATCH($F28,'Isolate - Materials'!$A:$A,))</f>
        <v>0</v>
      </c>
      <c r="Q28" s="366">
        <f>INDEX('Isolate - Materials'!H:H,MATCH($F28,'Isolate - Materials'!$A:$A,))</f>
        <v>0</v>
      </c>
      <c r="R28" s="358">
        <f>INDEX('Isolate - Materials'!I:I,MATCH($F28,'Isolate - Materials'!$A:$A,))</f>
        <v>0</v>
      </c>
      <c r="S28" s="367">
        <f>INDEX('Isolate - Materials'!J:J,MATCH($F28,'Isolate - Materials'!$A:$A,))</f>
        <v>0</v>
      </c>
      <c r="T28" s="368" t="str">
        <f>INDEX('Isolate - Materials'!K:K,MATCH($F28,'Isolate - Materials'!$A:$A,))&amp;"  "&amp;(INDEX('Isolate - Materials'!L:L,MATCH($F28,'Isolate - Materials'!$A:$A,)))&amp;"  "&amp;(INDEX('Isolate - Materials'!M:M,MATCH($F28,'Isolate - Materials'!$A:$A,)))&amp;"  "&amp;(INDEX('Isolate - Materials'!N:N,MATCH($F28,'Isolate - Materials'!$A:$A,)))&amp;"  "&amp;(INDEX('Isolate - Materials'!O:O,MATCH($F28,'Isolate - Materials'!$A:$A,)))</f>
        <v xml:space="preserve">        </v>
      </c>
      <c r="U28" s="363">
        <f>INDEX('Isolate - Materials'!P:P,MATCH($F28,'Isolate - Materials'!$A:$A,))</f>
        <v>0</v>
      </c>
      <c r="V28" s="363">
        <f>INDEX('Isolate - Materials'!Q:Q,MATCH($F28,'Isolate - Materials'!$A:$A,))</f>
        <v>0</v>
      </c>
      <c r="W28" s="365">
        <f>INDEX('Isolate - Materials'!R:R,MATCH($F28,'Isolate - Materials'!$A:$A,))</f>
        <v>0</v>
      </c>
      <c r="X28" s="365">
        <f>INDEX('Isolate - Materials'!S:S,MATCH($F28,'Isolate - Materials'!$A:$A,))</f>
        <v>0</v>
      </c>
      <c r="Y28" s="363">
        <f>INDEX('Isolate - Materials'!T:T,MATCH($F28,'Isolate - Materials'!$A:$A,))</f>
        <v>0</v>
      </c>
      <c r="Z28" s="363">
        <f>INDEX('Isolate - Materials'!U:U,MATCH($F28,'Isolate - Materials'!$A:$A,))</f>
        <v>0</v>
      </c>
      <c r="AA28" s="364">
        <f>INDEX('Isolate - Materials'!V:V,MATCH($F28,'Isolate - Materials'!$A:$A,))</f>
        <v>0</v>
      </c>
      <c r="AB28" s="364">
        <f>INDEX('Isolate - Materials'!W:W,MATCH($F28,'Isolate - Materials'!$A:$A,))</f>
        <v>0</v>
      </c>
      <c r="AC28" s="294">
        <f>INDEX('Isolate - Materials'!X:X,MATCH($F28,'Isolate - Materials'!$A:$A,))</f>
        <v>0</v>
      </c>
      <c r="AD28" s="52"/>
      <c r="AE28" s="267"/>
      <c r="AF28" s="267"/>
      <c r="AG28" s="267"/>
      <c r="AH28" s="267"/>
      <c r="AI28" s="266"/>
      <c r="AJ28" s="266"/>
      <c r="AK28" s="267"/>
      <c r="AL28" s="56"/>
      <c r="AM28" s="249"/>
      <c r="AN28" s="71"/>
      <c r="AO28" s="58"/>
      <c r="AP28" s="89"/>
      <c r="AQ28" s="60"/>
      <c r="AR28" s="58"/>
      <c r="AS28" s="55"/>
      <c r="AT28" s="248"/>
      <c r="AU28" s="278"/>
      <c r="AV28" s="316"/>
    </row>
  </sheetData>
  <sortState ref="G2244:DN2289">
    <sortCondition ref="R2244:R2289"/>
  </sortState>
  <mergeCells count="4">
    <mergeCell ref="K3:O3"/>
    <mergeCell ref="AU6:AV6"/>
    <mergeCell ref="AU7:AV7"/>
    <mergeCell ref="B18:E18"/>
  </mergeCells>
  <conditionalFormatting sqref="K11:K14 K16 K1:K8 K19:K21">
    <cfRule type="containsText" dxfId="178" priority="24158" operator="containsText" text="FoodProduct">
      <formula>NOT(ISERROR(SEARCH("FoodProduct",K1)))</formula>
    </cfRule>
    <cfRule type="containsText" dxfId="177" priority="24159" operator="containsText" text="Bacteria">
      <formula>NOT(ISERROR(SEARCH("Bacteria",K1)))</formula>
    </cfRule>
    <cfRule type="containsText" dxfId="176" priority="24160" operator="containsText" text="Eucaryota">
      <formula>NOT(ISERROR(SEARCH("Eucaryota",K1)))</formula>
    </cfRule>
    <cfRule type="containsText" dxfId="175" priority="24164" operator="containsText" text="Plant">
      <formula>NOT(ISERROR(SEARCH("Plant",K1)))</formula>
    </cfRule>
  </conditionalFormatting>
  <conditionalFormatting sqref="M11:M14 M16 M1:M8 M18:M21">
    <cfRule type="containsText" dxfId="174" priority="24086" operator="containsText" text="Mammalia">
      <formula>NOT(ISERROR(SEARCH("Mammalia",M1)))</formula>
    </cfRule>
    <cfRule type="containsText" dxfId="173" priority="24087" operator="containsText" text="Aves">
      <formula>NOT(ISERROR(SEARCH("Aves",M1)))</formula>
    </cfRule>
    <cfRule type="containsText" dxfId="172" priority="24088" operator="containsText" text="Reptilia">
      <formula>NOT(ISERROR(SEARCH("Reptilia",M1)))</formula>
    </cfRule>
    <cfRule type="containsText" dxfId="171" priority="24089" operator="containsText" text="Actinopteri">
      <formula>NOT(ISERROR(SEARCH("Actinopteri",M1)))</formula>
    </cfRule>
  </conditionalFormatting>
  <conditionalFormatting sqref="R11:R14 R16 R19:R21">
    <cfRule type="cellIs" dxfId="170" priority="24021" operator="equal">
      <formula>0</formula>
    </cfRule>
  </conditionalFormatting>
  <conditionalFormatting sqref="U11:V11 Y11:AC11 Z12:AC12 V12:V13 U14:V14 Y13:AC14 V16 U19:V21 Y16:AC16 Y19:AC21">
    <cfRule type="cellIs" dxfId="169" priority="24020" operator="equal">
      <formula>0</formula>
    </cfRule>
  </conditionalFormatting>
  <conditionalFormatting sqref="K10">
    <cfRule type="containsText" dxfId="168" priority="24002" operator="containsText" text="FoodProduct">
      <formula>NOT(ISERROR(SEARCH("FoodProduct",K10)))</formula>
    </cfRule>
    <cfRule type="containsText" dxfId="167" priority="24003" operator="containsText" text="Bacteria">
      <formula>NOT(ISERROR(SEARCH("Bacteria",K10)))</formula>
    </cfRule>
    <cfRule type="containsText" dxfId="166" priority="24004" operator="containsText" text="Eucaryota">
      <formula>NOT(ISERROR(SEARCH("Eucaryota",K10)))</formula>
    </cfRule>
    <cfRule type="containsText" dxfId="165" priority="24005" operator="containsText" text="Plant">
      <formula>NOT(ISERROR(SEARCH("Plant",K10)))</formula>
    </cfRule>
  </conditionalFormatting>
  <conditionalFormatting sqref="M10">
    <cfRule type="containsText" dxfId="164" priority="23998" operator="containsText" text="Mammalia">
      <formula>NOT(ISERROR(SEARCH("Mammalia",M10)))</formula>
    </cfRule>
    <cfRule type="containsText" dxfId="163" priority="23999" operator="containsText" text="Aves">
      <formula>NOT(ISERROR(SEARCH("Aves",M10)))</formula>
    </cfRule>
    <cfRule type="containsText" dxfId="162" priority="24000" operator="containsText" text="Reptilia">
      <formula>NOT(ISERROR(SEARCH("Reptilia",M10)))</formula>
    </cfRule>
    <cfRule type="containsText" dxfId="161" priority="24001" operator="containsText" text="Actinopteri">
      <formula>NOT(ISERROR(SEARCH("Actinopteri",M10)))</formula>
    </cfRule>
  </conditionalFormatting>
  <conditionalFormatting sqref="R10">
    <cfRule type="cellIs" dxfId="160" priority="23997" operator="equal">
      <formula>0</formula>
    </cfRule>
  </conditionalFormatting>
  <conditionalFormatting sqref="AA10:AB10">
    <cfRule type="cellIs" dxfId="159" priority="23996" operator="equal">
      <formula>0</formula>
    </cfRule>
  </conditionalFormatting>
  <conditionalFormatting sqref="Z10">
    <cfRule type="cellIs" dxfId="158" priority="23995" operator="equal">
      <formula>0</formula>
    </cfRule>
  </conditionalFormatting>
  <conditionalFormatting sqref="AC10">
    <cfRule type="cellIs" dxfId="157" priority="23994" operator="equal">
      <formula>0</formula>
    </cfRule>
  </conditionalFormatting>
  <conditionalFormatting sqref="D10:D17 D19:D21">
    <cfRule type="containsText" dxfId="156" priority="8580" operator="containsText" text="yes">
      <formula>NOT(ISERROR(SEARCH("yes",D10)))</formula>
    </cfRule>
  </conditionalFormatting>
  <conditionalFormatting sqref="B10:B17 B19:B21">
    <cfRule type="beginsWith" dxfId="155" priority="8577" operator="beginsWith" text="[">
      <formula>LEFT(B10,LEN("["))="["</formula>
    </cfRule>
  </conditionalFormatting>
  <conditionalFormatting sqref="E10:E17 E19:E21">
    <cfRule type="beginsWith" dxfId="154" priority="8576" operator="beginsWith" text="yes">
      <formula>LEFT(E10,LEN("yes"))="yes"</formula>
    </cfRule>
  </conditionalFormatting>
  <conditionalFormatting sqref="C1:C7 C10:C17 C19:C21">
    <cfRule type="beginsWith" dxfId="153" priority="8533" operator="beginsWith" text="{">
      <formula>LEFT(C1,LEN("{"))="{"</formula>
    </cfRule>
  </conditionalFormatting>
  <conditionalFormatting sqref="K15">
    <cfRule type="containsText" dxfId="152" priority="4814" operator="containsText" text="FoodProduct">
      <formula>NOT(ISERROR(SEARCH("FoodProduct",K15)))</formula>
    </cfRule>
    <cfRule type="containsText" dxfId="151" priority="4815" operator="containsText" text="Bacteria">
      <formula>NOT(ISERROR(SEARCH("Bacteria",K15)))</formula>
    </cfRule>
    <cfRule type="containsText" dxfId="150" priority="4816" operator="containsText" text="Eucaryota">
      <formula>NOT(ISERROR(SEARCH("Eucaryota",K15)))</formula>
    </cfRule>
    <cfRule type="containsText" dxfId="149" priority="4817" operator="containsText" text="Plant">
      <formula>NOT(ISERROR(SEARCH("Plant",K15)))</formula>
    </cfRule>
  </conditionalFormatting>
  <conditionalFormatting sqref="M15">
    <cfRule type="containsText" dxfId="148" priority="4810" operator="containsText" text="Mammalia">
      <formula>NOT(ISERROR(SEARCH("Mammalia",M15)))</formula>
    </cfRule>
    <cfRule type="containsText" dxfId="147" priority="4811" operator="containsText" text="Aves">
      <formula>NOT(ISERROR(SEARCH("Aves",M15)))</formula>
    </cfRule>
    <cfRule type="containsText" dxfId="146" priority="4812" operator="containsText" text="Reptilia">
      <formula>NOT(ISERROR(SEARCH("Reptilia",M15)))</formula>
    </cfRule>
    <cfRule type="containsText" dxfId="145" priority="4813" operator="containsText" text="Actinopteri">
      <formula>NOT(ISERROR(SEARCH("Actinopteri",M15)))</formula>
    </cfRule>
  </conditionalFormatting>
  <conditionalFormatting sqref="R15">
    <cfRule type="cellIs" dxfId="144" priority="4809" operator="equal">
      <formula>0</formula>
    </cfRule>
  </conditionalFormatting>
  <conditionalFormatting sqref="V15">
    <cfRule type="cellIs" dxfId="143" priority="4808" operator="equal">
      <formula>0</formula>
    </cfRule>
  </conditionalFormatting>
  <conditionalFormatting sqref="Y15">
    <cfRule type="cellIs" dxfId="142" priority="4807" operator="equal">
      <formula>0</formula>
    </cfRule>
  </conditionalFormatting>
  <conditionalFormatting sqref="U15">
    <cfRule type="cellIs" dxfId="141" priority="4806" operator="equal">
      <formula>0</formula>
    </cfRule>
  </conditionalFormatting>
  <conditionalFormatting sqref="AA15:AB15">
    <cfRule type="cellIs" dxfId="140" priority="4805" operator="equal">
      <formula>0</formula>
    </cfRule>
  </conditionalFormatting>
  <conditionalFormatting sqref="Z15">
    <cfRule type="cellIs" dxfId="139" priority="4804" operator="equal">
      <formula>0</formula>
    </cfRule>
  </conditionalFormatting>
  <conditionalFormatting sqref="AC15">
    <cfRule type="cellIs" dxfId="138" priority="4803" operator="equal">
      <formula>0</formula>
    </cfRule>
  </conditionalFormatting>
  <conditionalFormatting sqref="K22:K28">
    <cfRule type="containsText" dxfId="137" priority="29" operator="containsText" text="FoodProduct">
      <formula>NOT(ISERROR(SEARCH("FoodProduct",K22)))</formula>
    </cfRule>
    <cfRule type="containsText" dxfId="136" priority="30" operator="containsText" text="Bacteria">
      <formula>NOT(ISERROR(SEARCH("Bacteria",K22)))</formula>
    </cfRule>
    <cfRule type="containsText" dxfId="135" priority="31" operator="containsText" text="Eucaryota">
      <formula>NOT(ISERROR(SEARCH("Eucaryota",K22)))</formula>
    </cfRule>
    <cfRule type="containsText" dxfId="134" priority="32" operator="containsText" text="Plant">
      <formula>NOT(ISERROR(SEARCH("Plant",K22)))</formula>
    </cfRule>
  </conditionalFormatting>
  <conditionalFormatting sqref="M22:M28">
    <cfRule type="containsText" dxfId="133" priority="25" operator="containsText" text="Mammalia">
      <formula>NOT(ISERROR(SEARCH("Mammalia",M22)))</formula>
    </cfRule>
    <cfRule type="containsText" dxfId="132" priority="26" operator="containsText" text="Aves">
      <formula>NOT(ISERROR(SEARCH("Aves",M22)))</formula>
    </cfRule>
    <cfRule type="containsText" dxfId="131" priority="27" operator="containsText" text="Reptilia">
      <formula>NOT(ISERROR(SEARCH("Reptilia",M22)))</formula>
    </cfRule>
    <cfRule type="containsText" dxfId="130" priority="28" operator="containsText" text="Actinopteri">
      <formula>NOT(ISERROR(SEARCH("Actinopteri",M22)))</formula>
    </cfRule>
  </conditionalFormatting>
  <conditionalFormatting sqref="R22:R28">
    <cfRule type="cellIs" dxfId="129" priority="24" operator="equal">
      <formula>0</formula>
    </cfRule>
  </conditionalFormatting>
  <conditionalFormatting sqref="U22:V28 Y22:AC28">
    <cfRule type="cellIs" dxfId="128" priority="23" operator="equal">
      <formula>0</formula>
    </cfRule>
  </conditionalFormatting>
  <conditionalFormatting sqref="D22:D28">
    <cfRule type="containsText" dxfId="127" priority="22" operator="containsText" text="yes">
      <formula>NOT(ISERROR(SEARCH("yes",D22)))</formula>
    </cfRule>
  </conditionalFormatting>
  <conditionalFormatting sqref="B22:B28">
    <cfRule type="beginsWith" dxfId="126" priority="21" operator="beginsWith" text="[">
      <formula>LEFT(B22,LEN("["))="["</formula>
    </cfRule>
  </conditionalFormatting>
  <conditionalFormatting sqref="E22:E28">
    <cfRule type="beginsWith" dxfId="125" priority="20" operator="beginsWith" text="yes">
      <formula>LEFT(E22,LEN("yes"))="yes"</formula>
    </cfRule>
  </conditionalFormatting>
  <conditionalFormatting sqref="C22:C28">
    <cfRule type="beginsWith" dxfId="124" priority="19" operator="beginsWith" text="{">
      <formula>LEFT(C22,LEN("{"))="{"</formula>
    </cfRule>
  </conditionalFormatting>
  <conditionalFormatting sqref="K17">
    <cfRule type="containsText" dxfId="123" priority="15" operator="containsText" text="FoodProduct">
      <formula>NOT(ISERROR(SEARCH("FoodProduct",K17)))</formula>
    </cfRule>
    <cfRule type="containsText" dxfId="122" priority="16" operator="containsText" text="Bacteria">
      <formula>NOT(ISERROR(SEARCH("Bacteria",K17)))</formula>
    </cfRule>
    <cfRule type="containsText" dxfId="121" priority="17" operator="containsText" text="Eucaryota">
      <formula>NOT(ISERROR(SEARCH("Eucaryota",K17)))</formula>
    </cfRule>
    <cfRule type="containsText" dxfId="120" priority="18" operator="containsText" text="Plant">
      <formula>NOT(ISERROR(SEARCH("Plant",K17)))</formula>
    </cfRule>
  </conditionalFormatting>
  <conditionalFormatting sqref="C8">
    <cfRule type="beginsWith" dxfId="119" priority="10" operator="beginsWith" text="{">
      <formula>LEFT(C8,LEN("{"))="{"</formula>
    </cfRule>
  </conditionalFormatting>
  <conditionalFormatting sqref="K18">
    <cfRule type="containsText" dxfId="118" priority="6" operator="containsText" text="FoodProduct">
      <formula>NOT(ISERROR(SEARCH("FoodProduct",K18)))</formula>
    </cfRule>
    <cfRule type="containsText" dxfId="117" priority="7" operator="containsText" text="Bacteria">
      <formula>NOT(ISERROR(SEARCH("Bacteria",K18)))</formula>
    </cfRule>
    <cfRule type="containsText" dxfId="116" priority="8" operator="containsText" text="Eucaryota">
      <formula>NOT(ISERROR(SEARCH("Eucaryota",K18)))</formula>
    </cfRule>
    <cfRule type="containsText" dxfId="115" priority="9" operator="containsText" text="Plant">
      <formula>NOT(ISERROR(SEARCH("Plant",K18)))</formula>
    </cfRule>
  </conditionalFormatting>
  <conditionalFormatting sqref="F18">
    <cfRule type="beginsWith" dxfId="114" priority="1" operator="beginsWith" text="[">
      <formula>LEFT(F18,LEN("["))="["</formula>
    </cfRule>
  </conditionalFormatting>
  <dataValidations count="1">
    <dataValidation allowBlank="1" showInputMessage="1" showErrorMessage="1" prompt="MALDI-system used" sqref="I8:I16"/>
  </dataValidations>
  <hyperlinks>
    <hyperlink ref="R3" r:id="rId1"/>
    <hyperlink ref="R4" r:id="rId2"/>
  </hyperlinks>
  <pageMargins left="0.70866141732283472" right="0.70866141732283472" top="0.78740157480314965" bottom="0.78740157480314965" header="0.31496062992125984" footer="0.31496062992125984"/>
  <pageSetup paperSize="9" scale="37" fitToWidth="4" fitToHeight="0" orientation="landscape" r:id="rId3"/>
  <drawing r:id="rId4"/>
  <extLst>
    <ext xmlns:x14="http://schemas.microsoft.com/office/spreadsheetml/2009/9/main" uri="{78C0D931-6437-407d-A8EE-F0AAD7539E65}">
      <x14:conditionalFormattings>
        <x14:conditionalFormatting xmlns:xm="http://schemas.microsoft.com/office/excel/2006/main">
          <x14:cfRule type="containsText" priority="5" operator="containsText" text="yes" id="{7D4107CA-4B58-4E27-AB3A-E9420A98F9E2}">
            <xm:f>NOT(ISERROR(SEARCH("yes",'Isolate - Materials'!AB8)))</xm:f>
            <x14:dxf>
              <fill>
                <patternFill>
                  <bgColor theme="8" tint="0.39994506668294322"/>
                </patternFill>
              </fill>
            </x14:dxf>
          </x14:cfRule>
          <xm:sqref>AB9</xm:sqref>
        </x14:conditionalFormatting>
        <x14:conditionalFormatting xmlns:xm="http://schemas.microsoft.com/office/excel/2006/main">
          <x14:cfRule type="containsText" priority="3" operator="containsText" text="yes" id="{C13CE8AD-B279-411B-AD9B-484BA9D10E7B}">
            <xm:f>NOT(ISERROR(SEARCH("yes",'Isolate - Materials'!Y8)))</xm:f>
            <x14:dxf>
              <fill>
                <patternFill>
                  <bgColor theme="6" tint="0.59996337778862885"/>
                </patternFill>
              </fill>
            </x14:dxf>
          </x14:cfRule>
          <x14:cfRule type="containsText" priority="4" operator="containsText" text="Public strain collection" id="{33F75D84-4F48-4E21-8F44-EDFB6935E0A4}">
            <xm:f>NOT(ISERROR(SEARCH("Public strain collection",'Isolate - Materials'!Y8)))</xm:f>
            <x14:dxf>
              <fill>
                <patternFill>
                  <bgColor theme="6" tint="0.59996337778862885"/>
                </patternFill>
              </fill>
            </x14:dxf>
          </x14:cfRule>
          <xm:sqref>Y9</xm:sqref>
        </x14:conditionalFormatting>
        <x14:conditionalFormatting xmlns:xm="http://schemas.microsoft.com/office/excel/2006/main">
          <x14:cfRule type="containsText" priority="2" operator="containsText" text="yes" id="{F86EA813-EB13-41D4-993B-FF0EFF3B119D}">
            <xm:f>NOT(ISERROR(SEARCH("yes",'Isolate - Materials'!AC8)))</xm:f>
            <x14:dxf>
              <fill>
                <patternFill>
                  <bgColor theme="5" tint="0.59996337778862885"/>
                </patternFill>
              </fill>
            </x14:dxf>
          </x14:cfRule>
          <xm:sqref>AC9:AD9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39997558519241921"/>
    <pageSetUpPr fitToPage="1"/>
  </sheetPr>
  <dimension ref="A1:AK44"/>
  <sheetViews>
    <sheetView topLeftCell="A16" zoomScale="80" zoomScaleNormal="80" workbookViewId="0">
      <selection activeCell="AA39" sqref="AA39"/>
    </sheetView>
  </sheetViews>
  <sheetFormatPr baseColWidth="10" defaultColWidth="8.85546875" defaultRowHeight="15" customHeight="1" x14ac:dyDescent="0.25"/>
  <cols>
    <col min="1" max="5" width="2.85546875" customWidth="1"/>
    <col min="6" max="6" width="9.5703125" customWidth="1"/>
    <col min="7" max="7" width="14.140625" customWidth="1"/>
    <col min="8" max="8" width="12.7109375" customWidth="1"/>
    <col min="9" max="9" width="15" customWidth="1"/>
    <col min="10" max="10" width="2.7109375" customWidth="1"/>
    <col min="11" max="11" width="2.42578125" customWidth="1"/>
    <col min="12" max="12" width="2.5703125" customWidth="1"/>
    <col min="13" max="14" width="2.7109375" customWidth="1"/>
    <col min="15" max="15" width="16.28515625" customWidth="1"/>
    <col min="16" max="16" width="17.7109375" bestFit="1" customWidth="1"/>
    <col min="17" max="17" width="14.7109375" customWidth="1"/>
    <col min="18" max="18" width="19.85546875" customWidth="1"/>
    <col min="19" max="19" width="25.42578125" customWidth="1"/>
    <col min="20" max="20" width="13.5703125" customWidth="1"/>
    <col min="21" max="21" width="17.85546875" customWidth="1"/>
    <col min="22" max="22" width="9" customWidth="1"/>
    <col min="23" max="23" width="13" customWidth="1"/>
    <col min="24" max="24" width="15.28515625" customWidth="1"/>
    <col min="25" max="25" width="20.5703125" customWidth="1"/>
    <col min="26" max="26" width="14.7109375" customWidth="1"/>
    <col min="27" max="27" width="16.42578125" customWidth="1"/>
    <col min="28" max="28" width="11.85546875" customWidth="1"/>
    <col min="29" max="29" width="8.42578125" customWidth="1"/>
    <col min="30" max="30" width="6" customWidth="1"/>
    <col min="31" max="31" width="7.85546875" customWidth="1"/>
    <col min="32" max="32" width="5.7109375" customWidth="1"/>
    <col min="33" max="33" width="10.7109375" customWidth="1"/>
    <col min="34" max="34" width="8" customWidth="1"/>
    <col min="35" max="35" width="14.140625" customWidth="1"/>
    <col min="36" max="36" width="16.28515625" customWidth="1"/>
    <col min="37" max="37" width="13.7109375" customWidth="1"/>
  </cols>
  <sheetData>
    <row r="1" spans="1:37" ht="42" customHeight="1" x14ac:dyDescent="0.7">
      <c r="A1" s="199"/>
      <c r="B1" s="199"/>
      <c r="C1" s="199"/>
      <c r="D1" s="199"/>
      <c r="E1" s="199"/>
      <c r="F1" s="199"/>
      <c r="G1" s="309" t="s">
        <v>1300</v>
      </c>
      <c r="H1" s="252"/>
      <c r="I1" s="253"/>
      <c r="J1" s="241"/>
      <c r="K1" s="241"/>
      <c r="L1" s="241"/>
      <c r="M1" s="241"/>
      <c r="N1" s="241"/>
      <c r="O1" s="66"/>
      <c r="P1" s="66"/>
      <c r="Q1" s="66"/>
      <c r="R1" s="66"/>
      <c r="S1" s="205">
        <f>COUNT(G20:G)</f>
        <v>0</v>
      </c>
      <c r="T1" s="237" t="s">
        <v>188</v>
      </c>
      <c r="U1" s="205"/>
      <c r="V1" s="206"/>
      <c r="W1" s="206"/>
      <c r="X1" s="199"/>
      <c r="Y1" s="218"/>
      <c r="Z1" s="202"/>
      <c r="AA1" s="202"/>
      <c r="AB1" s="404"/>
      <c r="AC1" s="438"/>
      <c r="AD1" s="202"/>
      <c r="AE1" s="202"/>
      <c r="AF1" s="202"/>
      <c r="AG1" s="202"/>
      <c r="AH1" s="206"/>
      <c r="AI1" s="219"/>
      <c r="AJ1" s="219"/>
      <c r="AK1" s="220"/>
    </row>
    <row r="2" spans="1:37" ht="24" customHeight="1" x14ac:dyDescent="0.25">
      <c r="A2" s="199"/>
      <c r="B2" s="199"/>
      <c r="C2" s="199"/>
      <c r="D2" s="199"/>
      <c r="E2" s="199"/>
      <c r="F2" s="199"/>
      <c r="G2" s="426"/>
      <c r="H2" s="202"/>
      <c r="I2" s="218"/>
      <c r="J2" s="65"/>
      <c r="K2" s="65"/>
      <c r="L2" s="65"/>
      <c r="M2" s="65"/>
      <c r="N2" s="65"/>
      <c r="O2" s="235" t="s">
        <v>670</v>
      </c>
      <c r="P2" s="202"/>
      <c r="Q2" s="203"/>
      <c r="R2" s="199"/>
      <c r="S2" s="204"/>
      <c r="T2" s="204"/>
      <c r="U2" s="205"/>
      <c r="V2" s="206"/>
      <c r="W2" s="206"/>
      <c r="X2" s="199"/>
      <c r="Y2" s="218"/>
      <c r="Z2" s="202"/>
      <c r="AA2" s="202"/>
      <c r="AB2" s="405"/>
      <c r="AC2" s="438"/>
      <c r="AD2" s="202"/>
      <c r="AE2" s="202"/>
      <c r="AF2" s="202"/>
      <c r="AG2" s="202"/>
      <c r="AH2" s="206"/>
      <c r="AI2" s="219"/>
      <c r="AJ2" s="219"/>
      <c r="AK2" s="220"/>
    </row>
    <row r="3" spans="1:37" ht="18.75" x14ac:dyDescent="0.25">
      <c r="A3" s="199"/>
      <c r="B3" s="199"/>
      <c r="C3" s="199"/>
      <c r="D3" s="199"/>
      <c r="E3" s="199"/>
      <c r="F3" s="199"/>
      <c r="G3" s="426"/>
      <c r="H3" s="202"/>
      <c r="I3" s="218"/>
      <c r="J3" s="65"/>
      <c r="K3" s="65"/>
      <c r="L3" s="65"/>
      <c r="M3" s="65"/>
      <c r="N3" s="65"/>
      <c r="O3" s="236" t="s">
        <v>344</v>
      </c>
      <c r="P3" s="202"/>
      <c r="Q3" s="203"/>
      <c r="R3" s="199"/>
      <c r="S3" s="204"/>
      <c r="T3" s="204"/>
      <c r="U3" s="204"/>
      <c r="V3" s="206"/>
      <c r="W3" s="206"/>
      <c r="X3" s="199"/>
      <c r="Y3" s="218"/>
      <c r="Z3" s="202"/>
      <c r="AA3" s="202"/>
      <c r="AB3" s="404"/>
      <c r="AC3" s="438"/>
      <c r="AD3" s="202"/>
      <c r="AE3" s="202"/>
      <c r="AF3" s="202"/>
      <c r="AG3" s="202"/>
      <c r="AH3" s="206"/>
      <c r="AI3" s="219"/>
      <c r="AJ3" s="219"/>
      <c r="AK3" s="220"/>
    </row>
    <row r="4" spans="1:37" ht="4.1500000000000004" customHeight="1" x14ac:dyDescent="0.25">
      <c r="A4" s="238"/>
      <c r="B4" s="238"/>
      <c r="C4" s="238"/>
      <c r="D4" s="238"/>
      <c r="E4" s="238"/>
      <c r="F4" s="238"/>
      <c r="G4" s="427"/>
      <c r="H4" s="202"/>
      <c r="I4" s="218"/>
      <c r="J4" s="65"/>
      <c r="K4" s="65"/>
      <c r="L4" s="65"/>
      <c r="M4" s="65"/>
      <c r="N4" s="65"/>
      <c r="O4" s="207"/>
      <c r="P4" s="208"/>
      <c r="Q4" s="209"/>
      <c r="R4" s="210"/>
      <c r="S4" s="211"/>
      <c r="T4" s="211"/>
      <c r="U4" s="211"/>
      <c r="V4" s="212"/>
      <c r="W4" s="212"/>
      <c r="X4" s="199"/>
      <c r="Y4" s="218"/>
      <c r="Z4" s="202"/>
      <c r="AA4" s="202"/>
      <c r="AB4" s="406"/>
      <c r="AC4" s="439"/>
      <c r="AD4" s="208"/>
      <c r="AE4" s="208"/>
      <c r="AF4" s="208"/>
      <c r="AG4" s="208"/>
      <c r="AH4" s="212"/>
      <c r="AI4" s="219"/>
      <c r="AJ4" s="219"/>
      <c r="AK4" s="220"/>
    </row>
    <row r="5" spans="1:37" ht="4.1500000000000004" customHeight="1" x14ac:dyDescent="0.25">
      <c r="A5" s="200"/>
      <c r="B5" s="200"/>
      <c r="C5" s="200"/>
      <c r="D5" s="200"/>
      <c r="E5" s="200"/>
      <c r="F5" s="200"/>
      <c r="G5" s="428"/>
      <c r="H5" s="213"/>
      <c r="I5" s="222"/>
      <c r="J5" s="201"/>
      <c r="K5" s="201"/>
      <c r="L5" s="201"/>
      <c r="M5" s="201"/>
      <c r="N5" s="201"/>
      <c r="O5" s="213"/>
      <c r="P5" s="213"/>
      <c r="Q5" s="214"/>
      <c r="R5" s="215"/>
      <c r="S5" s="216"/>
      <c r="T5" s="216"/>
      <c r="U5" s="216"/>
      <c r="V5" s="217"/>
      <c r="W5" s="217"/>
      <c r="X5" s="200"/>
      <c r="Y5" s="221"/>
      <c r="Z5" s="213"/>
      <c r="AA5" s="213"/>
      <c r="AB5" s="407"/>
      <c r="AC5" s="217"/>
      <c r="AD5" s="213"/>
      <c r="AE5" s="213"/>
      <c r="AF5" s="213"/>
      <c r="AG5" s="213"/>
      <c r="AH5" s="217"/>
      <c r="AI5" s="223"/>
      <c r="AJ5" s="223"/>
      <c r="AK5" s="224"/>
    </row>
    <row r="6" spans="1:37" ht="30" customHeight="1" x14ac:dyDescent="0.25">
      <c r="A6" s="227"/>
      <c r="B6" s="227"/>
      <c r="C6" s="227"/>
      <c r="D6" s="227"/>
      <c r="E6" s="227"/>
      <c r="F6" s="227"/>
      <c r="G6" s="330" t="s">
        <v>894</v>
      </c>
      <c r="H6" s="229"/>
      <c r="I6" s="229"/>
      <c r="J6" s="230" t="s">
        <v>209</v>
      </c>
      <c r="K6" s="231"/>
      <c r="L6" s="232"/>
      <c r="M6" s="232"/>
      <c r="N6" s="232"/>
      <c r="O6" s="232"/>
      <c r="P6" s="232"/>
      <c r="Q6" s="233"/>
      <c r="R6" s="576" t="s">
        <v>624</v>
      </c>
      <c r="S6" s="577"/>
      <c r="T6" s="577"/>
      <c r="U6" s="577"/>
      <c r="V6" s="578"/>
      <c r="W6" s="577"/>
      <c r="X6" s="577"/>
      <c r="Y6" s="577"/>
      <c r="Z6" s="577"/>
      <c r="AA6" s="577"/>
      <c r="AB6" s="577"/>
      <c r="AC6" s="570" t="s">
        <v>208</v>
      </c>
      <c r="AD6" s="571"/>
      <c r="AE6" s="571"/>
      <c r="AF6" s="571"/>
      <c r="AG6" s="571"/>
      <c r="AH6" s="571"/>
      <c r="AI6" s="571"/>
      <c r="AJ6" s="572"/>
      <c r="AK6" s="568"/>
    </row>
    <row r="7" spans="1:37" ht="20.45" customHeight="1" x14ac:dyDescent="0.3">
      <c r="A7" s="114" t="s">
        <v>671</v>
      </c>
      <c r="B7" s="131"/>
      <c r="C7" s="131"/>
      <c r="D7" s="131"/>
      <c r="E7" s="131"/>
      <c r="F7" s="385"/>
      <c r="G7" s="429"/>
      <c r="H7" s="227"/>
      <c r="I7" s="227"/>
      <c r="J7" s="228" t="s">
        <v>68</v>
      </c>
      <c r="K7" s="16"/>
      <c r="L7" s="17"/>
      <c r="M7" s="17"/>
      <c r="N7" s="17"/>
      <c r="O7" s="17"/>
      <c r="P7" s="17"/>
      <c r="Q7" s="93"/>
      <c r="R7" s="579" t="s">
        <v>69</v>
      </c>
      <c r="S7" s="580"/>
      <c r="T7" s="580"/>
      <c r="U7" s="580"/>
      <c r="V7" s="581"/>
      <c r="W7" s="580"/>
      <c r="X7" s="580"/>
      <c r="Y7" s="580"/>
      <c r="Z7" s="580"/>
      <c r="AA7" s="580"/>
      <c r="AB7" s="582"/>
      <c r="AC7" s="573" t="s">
        <v>70</v>
      </c>
      <c r="AD7" s="574"/>
      <c r="AE7" s="574"/>
      <c r="AF7" s="574"/>
      <c r="AG7" s="574"/>
      <c r="AH7" s="574"/>
      <c r="AI7" s="574"/>
      <c r="AJ7" s="575"/>
      <c r="AK7" s="569"/>
    </row>
    <row r="8" spans="1:37" ht="48" customHeight="1" x14ac:dyDescent="0.25">
      <c r="A8" s="86"/>
      <c r="B8" s="292"/>
      <c r="C8" s="292"/>
      <c r="D8" s="176"/>
      <c r="E8" s="292"/>
      <c r="F8" s="386"/>
      <c r="G8" s="430" t="s">
        <v>177</v>
      </c>
      <c r="H8" s="64" t="s">
        <v>22</v>
      </c>
      <c r="I8" s="64" t="s">
        <v>167</v>
      </c>
      <c r="J8" s="43" t="s">
        <v>207</v>
      </c>
      <c r="K8" s="9" t="s">
        <v>37</v>
      </c>
      <c r="L8" s="9" t="s">
        <v>36</v>
      </c>
      <c r="M8" s="9" t="s">
        <v>40</v>
      </c>
      <c r="N8" s="9" t="s">
        <v>33</v>
      </c>
      <c r="O8" s="10" t="s">
        <v>67</v>
      </c>
      <c r="P8" s="10" t="s">
        <v>38</v>
      </c>
      <c r="Q8" s="331" t="s">
        <v>1290</v>
      </c>
      <c r="R8" s="11" t="s">
        <v>23</v>
      </c>
      <c r="S8" s="8" t="s">
        <v>57</v>
      </c>
      <c r="T8" s="8" t="s">
        <v>1</v>
      </c>
      <c r="U8" s="8" t="s">
        <v>183</v>
      </c>
      <c r="V8" s="332" t="s">
        <v>168</v>
      </c>
      <c r="W8" s="332" t="s">
        <v>345</v>
      </c>
      <c r="X8" s="64" t="s">
        <v>72</v>
      </c>
      <c r="Y8" s="64" t="s">
        <v>59</v>
      </c>
      <c r="Z8" s="64" t="s">
        <v>73</v>
      </c>
      <c r="AA8" s="8" t="s">
        <v>625</v>
      </c>
      <c r="AB8" s="408" t="s">
        <v>60</v>
      </c>
      <c r="AC8" s="440" t="s">
        <v>44</v>
      </c>
      <c r="AD8" s="64" t="s">
        <v>76</v>
      </c>
      <c r="AE8" s="64" t="s">
        <v>176</v>
      </c>
      <c r="AF8" s="64" t="s">
        <v>45</v>
      </c>
      <c r="AG8" s="64" t="s">
        <v>61</v>
      </c>
      <c r="AH8" s="332" t="s">
        <v>46</v>
      </c>
      <c r="AI8" s="64" t="s">
        <v>62</v>
      </c>
      <c r="AJ8" s="333" t="s">
        <v>349</v>
      </c>
      <c r="AK8" s="250" t="s">
        <v>351</v>
      </c>
    </row>
    <row r="9" spans="1:37" ht="81" customHeight="1" x14ac:dyDescent="0.25">
      <c r="A9" s="174"/>
      <c r="B9" s="173" t="s">
        <v>895</v>
      </c>
      <c r="C9" s="177" t="s">
        <v>896</v>
      </c>
      <c r="D9" s="175" t="s">
        <v>897</v>
      </c>
      <c r="E9" s="195" t="s">
        <v>862</v>
      </c>
      <c r="F9" s="371" t="s">
        <v>1408</v>
      </c>
      <c r="G9" s="12" t="s">
        <v>1432</v>
      </c>
      <c r="H9" s="12" t="s">
        <v>0</v>
      </c>
      <c r="I9" s="12" t="s">
        <v>32</v>
      </c>
      <c r="J9" s="43" t="s">
        <v>52</v>
      </c>
      <c r="K9" s="85" t="s">
        <v>34</v>
      </c>
      <c r="L9" s="85" t="s">
        <v>35</v>
      </c>
      <c r="M9" s="85" t="s">
        <v>39</v>
      </c>
      <c r="N9" s="85" t="s">
        <v>41</v>
      </c>
      <c r="O9" s="13" t="s">
        <v>65</v>
      </c>
      <c r="P9" s="13" t="s">
        <v>1289</v>
      </c>
      <c r="Q9" s="82" t="s">
        <v>1291</v>
      </c>
      <c r="R9" s="14" t="s">
        <v>203</v>
      </c>
      <c r="S9" s="12" t="s">
        <v>3</v>
      </c>
      <c r="T9" s="12" t="s">
        <v>58</v>
      </c>
      <c r="U9" s="12" t="s">
        <v>184</v>
      </c>
      <c r="V9" s="239" t="s">
        <v>74</v>
      </c>
      <c r="W9" s="156" t="s">
        <v>346</v>
      </c>
      <c r="X9" s="12" t="s">
        <v>20</v>
      </c>
      <c r="Y9" s="12" t="s">
        <v>75</v>
      </c>
      <c r="Z9" s="12" t="s">
        <v>193</v>
      </c>
      <c r="AA9" s="12" t="s">
        <v>626</v>
      </c>
      <c r="AB9" s="409" t="s">
        <v>55</v>
      </c>
      <c r="AC9" s="156" t="s">
        <v>4</v>
      </c>
      <c r="AD9" s="12" t="s">
        <v>77</v>
      </c>
      <c r="AE9" s="12" t="s">
        <v>8</v>
      </c>
      <c r="AF9" s="12" t="s">
        <v>7</v>
      </c>
      <c r="AG9" s="12" t="s">
        <v>9</v>
      </c>
      <c r="AH9" s="156" t="s">
        <v>12</v>
      </c>
      <c r="AI9" s="12" t="s">
        <v>10</v>
      </c>
      <c r="AJ9" s="67" t="s">
        <v>350</v>
      </c>
      <c r="AK9" s="251" t="s">
        <v>1406</v>
      </c>
    </row>
    <row r="10" spans="1:37" ht="36.75" customHeight="1" x14ac:dyDescent="0.25">
      <c r="A10" s="449"/>
      <c r="B10" s="450"/>
      <c r="C10" s="450"/>
      <c r="D10" s="450"/>
      <c r="E10" s="450"/>
      <c r="F10" s="450"/>
      <c r="G10" s="448" t="s">
        <v>1491</v>
      </c>
      <c r="H10" s="47"/>
      <c r="I10" s="374"/>
      <c r="J10" s="266"/>
      <c r="K10" s="451"/>
      <c r="L10" s="450"/>
      <c r="M10" s="449"/>
      <c r="N10" s="450"/>
      <c r="O10" s="450"/>
      <c r="P10" s="450"/>
      <c r="Q10" s="452"/>
      <c r="R10" s="449"/>
      <c r="S10" s="450"/>
      <c r="T10" s="451"/>
      <c r="U10" s="450"/>
      <c r="V10" s="453"/>
      <c r="W10" s="450"/>
      <c r="X10" s="450"/>
      <c r="Y10" s="454"/>
      <c r="Z10" s="455"/>
      <c r="AA10" s="455"/>
      <c r="AB10" s="454"/>
      <c r="AC10" s="454"/>
      <c r="AD10" s="454"/>
      <c r="AE10" s="450"/>
      <c r="AF10" s="450"/>
      <c r="AG10" s="450"/>
      <c r="AH10" s="450"/>
      <c r="AI10" s="450"/>
      <c r="AJ10" s="450"/>
      <c r="AK10" s="450"/>
    </row>
    <row r="11" spans="1:37" ht="26.25" customHeight="1" x14ac:dyDescent="0.25">
      <c r="A11" s="57"/>
      <c r="B11" s="57"/>
      <c r="C11" s="57"/>
      <c r="D11" s="254" t="s">
        <v>14</v>
      </c>
      <c r="E11" s="57"/>
      <c r="F11" s="383">
        <v>14</v>
      </c>
      <c r="G11" s="431">
        <v>42783</v>
      </c>
      <c r="H11" s="61" t="s">
        <v>1254</v>
      </c>
      <c r="I11" s="226" t="s">
        <v>71</v>
      </c>
      <c r="J11" s="355" t="str">
        <f>INDEX('Isolate - Materials'!B:B,MATCH($F11,'Isolate - Materials'!$A:$A,))</f>
        <v>Bacteria</v>
      </c>
      <c r="K11" s="356" t="str">
        <f>INDEX('Isolate - Materials'!C:C,MATCH($F11,'Isolate - Materials'!$A:$A,))</f>
        <v>Firmicutes</v>
      </c>
      <c r="L11" s="356" t="str">
        <f>INDEX('Isolate - Materials'!D:D,MATCH($F11,'Isolate - Materials'!$A:$A,))</f>
        <v>Bacilli</v>
      </c>
      <c r="M11" s="356" t="str">
        <f>INDEX('Isolate - Materials'!E:E,MATCH($F11,'Isolate - Materials'!$A:$A,))</f>
        <v>Bacillales</v>
      </c>
      <c r="N11" s="356" t="str">
        <f>INDEX('Isolate - Materials'!F:F,MATCH($F11,'Isolate - Materials'!$A:$A,))</f>
        <v>Staphylococcaceae</v>
      </c>
      <c r="O11" s="357" t="str">
        <f>INDEX('Isolate - Materials'!G:G,MATCH($F11,'Isolate - Materials'!$A:$A,))</f>
        <v>Staphylococcus</v>
      </c>
      <c r="P11" s="357" t="str">
        <f>INDEX('Isolate - Materials'!H:H,MATCH($F11,'Isolate - Materials'!$A:$A,))</f>
        <v>argenteus</v>
      </c>
      <c r="Q11" s="358">
        <f>INDEX('Isolate - Materials'!I:I,MATCH($F11,'Isolate - Materials'!$A:$A,))</f>
        <v>0</v>
      </c>
      <c r="R11" s="359" t="str">
        <f>INDEX('Isolate - Materials'!J:J,MATCH($F11,'Isolate - Materials'!$A:$A,))</f>
        <v>DSM 28299</v>
      </c>
      <c r="S11" s="368" t="str">
        <f>INDEX('Isolate - Materials'!K:K,MATCH($F11,'Isolate - Materials'!$A:$A,))&amp;"  "&amp;(INDEX('Isolate - Materials'!L:L,MATCH($F11,'Isolate - Materials'!$A:$A,)))&amp;"  "&amp;(INDEX('Isolate - Materials'!M:M,MATCH($F11,'Isolate - Materials'!$A:$A,)))&amp;"  "&amp;(INDEX('Isolate - Materials'!N:N,MATCH($F11,'Isolate - Materials'!$A:$A,)))&amp;"  "&amp;(INDEX('Isolate - Materials'!O:O,MATCH($F11,'Isolate - Materials'!$A:$A,)))</f>
        <v xml:space="preserve">human  blood culture of a 55-year-old Indigenous Australian female  Australia  1995  </v>
      </c>
      <c r="T11" s="360" t="str">
        <f>INDEX('Isolate - Materials'!P:P,MATCH($F11,'Isolate - Materials'!$A:$A,))</f>
        <v>DSMZ &gt; CVUAS</v>
      </c>
      <c r="U11" s="360" t="str">
        <f>INDEX('Isolate - Materials'!Q:Q,MATCH($F11,'Isolate - Materials'!$A:$A,))</f>
        <v>[0028]</v>
      </c>
      <c r="V11" s="361" t="str">
        <f>INDEX('Isolate - Materials'!R:R,MATCH($F11,'Isolate - Materials'!$A:$A,))</f>
        <v>no</v>
      </c>
      <c r="W11" s="362">
        <f>INDEX('Isolate - Materials'!S:S,MATCH($F11,'Isolate - Materials'!$A:$A,))</f>
        <v>3</v>
      </c>
      <c r="X11" s="363" t="str">
        <f>INDEX('Isolate - Materials'!T:T,MATCH($F11,'Isolate - Materials'!$A:$A,))</f>
        <v>type strain [0003]</v>
      </c>
      <c r="Y11" s="363">
        <f>INDEX('Isolate - Materials'!U:U,MATCH($F11,'Isolate - Materials'!$A:$A,))</f>
        <v>0</v>
      </c>
      <c r="Z11" s="364" t="str">
        <f>INDEX('Isolate - Materials'!V:V,MATCH($F11,'Isolate - Materials'!$A:$A,))</f>
        <v>https://bacdive.dsmz.de/strain/130706</v>
      </c>
      <c r="AA11" s="364">
        <f>INDEX('Isolate - Materials'!W:W,MATCH($F11,'Isolate - Materials'!$A:$A,))</f>
        <v>0</v>
      </c>
      <c r="AB11" s="370" t="str">
        <f>INDEX('Isolate - Materials'!X:X,MATCH($F11,'Isolate - Materials'!$A:$A,))</f>
        <v>CVUAS 6790,3</v>
      </c>
      <c r="AC11" s="267" t="s">
        <v>5</v>
      </c>
      <c r="AD11" s="96" t="s">
        <v>78</v>
      </c>
      <c r="AE11" s="96" t="s">
        <v>87</v>
      </c>
      <c r="AF11" s="96" t="s">
        <v>88</v>
      </c>
      <c r="AG11" s="96" t="s">
        <v>83</v>
      </c>
      <c r="AH11" s="183" t="s">
        <v>13</v>
      </c>
      <c r="AI11" s="269" t="s">
        <v>186</v>
      </c>
      <c r="AJ11" s="240">
        <v>42115</v>
      </c>
      <c r="AK11" s="558" t="s">
        <v>66</v>
      </c>
    </row>
    <row r="12" spans="1:37" ht="32.25" customHeight="1" x14ac:dyDescent="0.25">
      <c r="A12" s="57"/>
      <c r="B12" s="57"/>
      <c r="C12" s="57"/>
      <c r="D12" s="254" t="s">
        <v>14</v>
      </c>
      <c r="E12" s="57"/>
      <c r="F12" s="400">
        <v>4752</v>
      </c>
      <c r="G12" s="431">
        <v>43346</v>
      </c>
      <c r="H12" s="246" t="s">
        <v>1254</v>
      </c>
      <c r="I12" s="226" t="s">
        <v>71</v>
      </c>
      <c r="J12" s="355" t="str">
        <f>INDEX('Isolate - Materials'!B:B,MATCH($F12,'Isolate - Materials'!$A:$A,))</f>
        <v>FoodProduct</v>
      </c>
      <c r="K12" s="356">
        <f>INDEX('Isolate - Materials'!C:C,MATCH($F12,'Isolate - Materials'!$A:$A,))</f>
        <v>0</v>
      </c>
      <c r="L12" s="356">
        <f>INDEX('Isolate - Materials'!D:D,MATCH($F12,'Isolate - Materials'!$A:$A,))</f>
        <v>0</v>
      </c>
      <c r="M12" s="356" t="str">
        <f>INDEX('Isolate - Materials'!E:E,MATCH($F12,'Isolate - Materials'!$A:$A,))</f>
        <v>cheese</v>
      </c>
      <c r="N12" s="356">
        <f>INDEX('Isolate - Materials'!F:F,MATCH($F12,'Isolate - Materials'!$A:$A,))</f>
        <v>0</v>
      </c>
      <c r="O12" s="357" t="str">
        <f>INDEX('Isolate - Materials'!G:G,MATCH($F12,'Isolate - Materials'!$A:$A,))</f>
        <v>buffalo</v>
      </c>
      <c r="P12" s="357" t="str">
        <f>INDEX('Isolate - Materials'!H:H,MATCH($F12,'Isolate - Materials'!$A:$A,))</f>
        <v>cheese</v>
      </c>
      <c r="Q12" s="358" t="str">
        <f>INDEX('Isolate - Materials'!I:I,MATCH($F12,'Isolate - Materials'!$A:$A,))</f>
        <v>mozzarella</v>
      </c>
      <c r="R12" s="359" t="str">
        <f>INDEX('Isolate - Materials'!J:J,MATCH($F12,'Isolate - Materials'!$A:$A,))</f>
        <v>K 0120</v>
      </c>
      <c r="S12" s="368" t="str">
        <f>INDEX('Isolate - Materials'!K:K,MATCH($F12,'Isolate - Materials'!$A:$A,))&amp;"  "&amp;(INDEX('Isolate - Materials'!L:L,MATCH($F12,'Isolate - Materials'!$A:$A,)))&amp;"  "&amp;(INDEX('Isolate - Materials'!M:M,MATCH($F12,'Isolate - Materials'!$A:$A,)))&amp;"  "&amp;(INDEX('Isolate - Materials'!N:N,MATCH($F12,'Isolate - Materials'!$A:$A,)))&amp;"  "&amp;(INDEX('Isolate - Materials'!O:O,MATCH($F12,'Isolate - Materials'!$A:$A,)))</f>
        <v xml:space="preserve">Büffelmozzarella        </v>
      </c>
      <c r="T12" s="360" t="str">
        <f>INDEX('Isolate - Materials'!P:P,MATCH($F12,'Isolate - Materials'!$A:$A,))</f>
        <v>retail trade &gt; CVUAS</v>
      </c>
      <c r="U12" s="364" t="str">
        <f>INDEX('Isolate - Materials'!Q:Q,MATCH($F12,'Isolate - Materials'!$A:$A,))</f>
        <v>[0128]</v>
      </c>
      <c r="V12" s="361">
        <f>INDEX('Isolate - Materials'!R:R,MATCH($F12,'Isolate - Materials'!$A:$A,))</f>
        <v>0</v>
      </c>
      <c r="W12" s="362">
        <f>INDEX('Isolate - Materials'!S:S,MATCH($F12,'Isolate - Materials'!$A:$A,))</f>
        <v>2</v>
      </c>
      <c r="X12" s="363" t="str">
        <f>INDEX('Isolate - Materials'!T:T,MATCH($F12,'Isolate - Materials'!$A:$A,))</f>
        <v>label, sensory analysis</v>
      </c>
      <c r="Y12" s="363">
        <f>INDEX('Isolate - Materials'!U:U,MATCH($F12,'Isolate - Materials'!$A:$A,))</f>
        <v>0</v>
      </c>
      <c r="Z12" s="364" t="str">
        <f>INDEX('Isolate - Materials'!V:V,MATCH($F12,'Isolate - Materials'!$A:$A,))</f>
        <v>brand: known</v>
      </c>
      <c r="AA12" s="364">
        <f>INDEX('Isolate - Materials'!W:W,MATCH($F12,'Isolate - Materials'!$A:$A,))</f>
        <v>0</v>
      </c>
      <c r="AB12" s="370" t="str">
        <f>INDEX('Isolate - Materials'!X:X,MATCH($F12,'Isolate - Materials'!$A:$A,))</f>
        <v>K 0120</v>
      </c>
      <c r="AC12" s="267"/>
      <c r="AD12" s="266"/>
      <c r="AE12" s="266"/>
      <c r="AF12" s="266"/>
      <c r="AG12" s="266"/>
      <c r="AH12" s="267" t="s">
        <v>13</v>
      </c>
      <c r="AI12" s="299" t="s">
        <v>190</v>
      </c>
      <c r="AJ12" s="89">
        <v>42832</v>
      </c>
      <c r="AK12" s="558" t="s">
        <v>66</v>
      </c>
    </row>
    <row r="13" spans="1:37" ht="32.25" customHeight="1" x14ac:dyDescent="0.25">
      <c r="A13" s="57"/>
      <c r="B13" s="57"/>
      <c r="C13" s="57"/>
      <c r="D13" s="254" t="s">
        <v>14</v>
      </c>
      <c r="E13" s="57"/>
      <c r="F13" s="400">
        <v>4750</v>
      </c>
      <c r="G13" s="431">
        <v>43378</v>
      </c>
      <c r="H13" s="246" t="s">
        <v>1254</v>
      </c>
      <c r="I13" s="226" t="s">
        <v>71</v>
      </c>
      <c r="J13" s="355" t="str">
        <f>INDEX('Isolate - Materials'!B:B,MATCH($F13,'Isolate - Materials'!$A:$A,))</f>
        <v>FoodProduct</v>
      </c>
      <c r="K13" s="356">
        <f>INDEX('Isolate - Materials'!C:C,MATCH($F13,'Isolate - Materials'!$A:$A,))</f>
        <v>0</v>
      </c>
      <c r="L13" s="356">
        <f>INDEX('Isolate - Materials'!D:D,MATCH($F13,'Isolate - Materials'!$A:$A,))</f>
        <v>0</v>
      </c>
      <c r="M13" s="356" t="str">
        <f>INDEX('Isolate - Materials'!E:E,MATCH($F13,'Isolate - Materials'!$A:$A,))</f>
        <v>cheesesemi-hard</v>
      </c>
      <c r="N13" s="356">
        <f>INDEX('Isolate - Materials'!F:F,MATCH($F13,'Isolate - Materials'!$A:$A,))</f>
        <v>0</v>
      </c>
      <c r="O13" s="357" t="str">
        <f>INDEX('Isolate - Materials'!G:G,MATCH($F13,'Isolate - Materials'!$A:$A,))</f>
        <v>goat</v>
      </c>
      <c r="P13" s="357" t="str">
        <f>INDEX('Isolate - Materials'!H:H,MATCH($F13,'Isolate - Materials'!$A:$A,))</f>
        <v>cheese</v>
      </c>
      <c r="Q13" s="358" t="str">
        <f>INDEX('Isolate - Materials'!I:I,MATCH($F13,'Isolate - Materials'!$A:$A,))</f>
        <v>soft</v>
      </c>
      <c r="R13" s="359" t="str">
        <f>INDEX('Isolate - Materials'!J:J,MATCH($F13,'Isolate - Materials'!$A:$A,))</f>
        <v>K 0236</v>
      </c>
      <c r="S13" s="368" t="str">
        <f>INDEX('Isolate - Materials'!K:K,MATCH($F13,'Isolate - Materials'!$A:$A,))&amp;"  "&amp;(INDEX('Isolate - Materials'!L:L,MATCH($F13,'Isolate - Materials'!$A:$A,)))&amp;"  "&amp;(INDEX('Isolate - Materials'!M:M,MATCH($F13,'Isolate - Materials'!$A:$A,)))&amp;"  "&amp;(INDEX('Isolate - Materials'!N:N,MATCH($F13,'Isolate - Materials'!$A:$A,)))&amp;"  "&amp;(INDEX('Isolate - Materials'!O:O,MATCH($F13,'Isolate - Materials'!$A:$A,)))</f>
        <v xml:space="preserve">goat cheese soft        </v>
      </c>
      <c r="T13" s="360" t="str">
        <f>INDEX('Isolate - Materials'!P:P,MATCH($F13,'Isolate - Materials'!$A:$A,))</f>
        <v>retail trade &gt; CVUAS</v>
      </c>
      <c r="U13" s="364">
        <f>INDEX('Isolate - Materials'!Q:Q,MATCH($F13,'Isolate - Materials'!$A:$A,))</f>
        <v>0</v>
      </c>
      <c r="V13" s="361">
        <f>INDEX('Isolate - Materials'!R:R,MATCH($F13,'Isolate - Materials'!$A:$A,))</f>
        <v>0</v>
      </c>
      <c r="W13" s="362">
        <f>INDEX('Isolate - Materials'!S:S,MATCH($F13,'Isolate - Materials'!$A:$A,))</f>
        <v>3</v>
      </c>
      <c r="X13" s="363" t="str">
        <f>INDEX('Isolate - Materials'!T:T,MATCH($F13,'Isolate - Materials'!$A:$A,))</f>
        <v>fatty acid profile; label</v>
      </c>
      <c r="Y13" s="363">
        <f>INDEX('Isolate - Materials'!U:U,MATCH($F13,'Isolate - Materials'!$A:$A,))</f>
        <v>0</v>
      </c>
      <c r="Z13" s="364" t="str">
        <f>INDEX('Isolate - Materials'!V:V,MATCH($F13,'Isolate - Materials'!$A:$A,))</f>
        <v>brand: unknown</v>
      </c>
      <c r="AA13" s="364">
        <f>INDEX('Isolate - Materials'!W:W,MATCH($F13,'Isolate - Materials'!$A:$A,))</f>
        <v>0</v>
      </c>
      <c r="AB13" s="370" t="str">
        <f>INDEX('Isolate - Materials'!X:X,MATCH($F13,'Isolate - Materials'!$A:$A,))</f>
        <v>K 0236</v>
      </c>
      <c r="AC13" s="267"/>
      <c r="AD13" s="266"/>
      <c r="AE13" s="266"/>
      <c r="AF13" s="266"/>
      <c r="AG13" s="266"/>
      <c r="AH13" s="267" t="s">
        <v>13</v>
      </c>
      <c r="AI13" s="299" t="s">
        <v>190</v>
      </c>
      <c r="AJ13" s="89">
        <v>43139</v>
      </c>
      <c r="AK13" s="558" t="s">
        <v>14</v>
      </c>
    </row>
    <row r="14" spans="1:37" ht="32.25" customHeight="1" x14ac:dyDescent="0.25">
      <c r="A14" s="57"/>
      <c r="B14" s="57"/>
      <c r="C14" s="57"/>
      <c r="D14" s="254" t="s">
        <v>14</v>
      </c>
      <c r="E14" s="57"/>
      <c r="F14" s="400">
        <v>4751</v>
      </c>
      <c r="G14" s="431">
        <v>43378</v>
      </c>
      <c r="H14" s="246" t="s">
        <v>1254</v>
      </c>
      <c r="I14" s="226" t="s">
        <v>71</v>
      </c>
      <c r="J14" s="355" t="str">
        <f>INDEX('Isolate - Materials'!B:B,MATCH($F14,'Isolate - Materials'!$A:$A,))</f>
        <v>FoodProduct</v>
      </c>
      <c r="K14" s="356">
        <f>INDEX('Isolate - Materials'!C:C,MATCH($F14,'Isolate - Materials'!$A:$A,))</f>
        <v>0</v>
      </c>
      <c r="L14" s="356">
        <f>INDEX('Isolate - Materials'!D:D,MATCH($F14,'Isolate - Materials'!$A:$A,))</f>
        <v>0</v>
      </c>
      <c r="M14" s="356" t="str">
        <f>INDEX('Isolate - Materials'!E:E,MATCH($F14,'Isolate - Materials'!$A:$A,))</f>
        <v>milk</v>
      </c>
      <c r="N14" s="356">
        <f>INDEX('Isolate - Materials'!F:F,MATCH($F14,'Isolate - Materials'!$A:$A,))</f>
        <v>0</v>
      </c>
      <c r="O14" s="357" t="str">
        <f>INDEX('Isolate - Materials'!G:G,MATCH($F14,'Isolate - Materials'!$A:$A,))</f>
        <v>sheep</v>
      </c>
      <c r="P14" s="357" t="str">
        <f>INDEX('Isolate - Materials'!H:H,MATCH($F14,'Isolate - Materials'!$A:$A,))</f>
        <v>milk</v>
      </c>
      <c r="Q14" s="358" t="str">
        <f>INDEX('Isolate - Materials'!I:I,MATCH($F14,'Isolate - Materials'!$A:$A,))</f>
        <v>UHT</v>
      </c>
      <c r="R14" s="359" t="str">
        <f>INDEX('Isolate - Materials'!J:J,MATCH($F14,'Isolate - Materials'!$A:$A,))</f>
        <v>K 0284</v>
      </c>
      <c r="S14" s="368" t="str">
        <f>INDEX('Isolate - Materials'!K:K,MATCH($F14,'Isolate - Materials'!$A:$A,))&amp;"  "&amp;(INDEX('Isolate - Materials'!L:L,MATCH($F14,'Isolate - Materials'!$A:$A,)))&amp;"  "&amp;(INDEX('Isolate - Materials'!M:M,MATCH($F14,'Isolate - Materials'!$A:$A,)))&amp;"  "&amp;(INDEX('Isolate - Materials'!N:N,MATCH($F14,'Isolate - Materials'!$A:$A,)))&amp;"  "&amp;(INDEX('Isolate - Materials'!O:O,MATCH($F14,'Isolate - Materials'!$A:$A,)))</f>
        <v xml:space="preserve">sheep milk , low fat, UHT, with E339        </v>
      </c>
      <c r="T14" s="360" t="str">
        <f>INDEX('Isolate - Materials'!P:P,MATCH($F14,'Isolate - Materials'!$A:$A,))</f>
        <v>retail trade &gt; CVUAS</v>
      </c>
      <c r="U14" s="364">
        <f>INDEX('Isolate - Materials'!Q:Q,MATCH($F14,'Isolate - Materials'!$A:$A,))</f>
        <v>0</v>
      </c>
      <c r="V14" s="361">
        <f>INDEX('Isolate - Materials'!R:R,MATCH($F14,'Isolate - Materials'!$A:$A,))</f>
        <v>0</v>
      </c>
      <c r="W14" s="362">
        <f>INDEX('Isolate - Materials'!S:S,MATCH($F14,'Isolate - Materials'!$A:$A,))</f>
        <v>3</v>
      </c>
      <c r="X14" s="363" t="str">
        <f>INDEX('Isolate - Materials'!T:T,MATCH($F14,'Isolate - Materials'!$A:$A,))</f>
        <v>fatty acid profile; label</v>
      </c>
      <c r="Y14" s="363">
        <f>INDEX('Isolate - Materials'!U:U,MATCH($F14,'Isolate - Materials'!$A:$A,))</f>
        <v>0</v>
      </c>
      <c r="Z14" s="364" t="str">
        <f>INDEX('Isolate - Materials'!V:V,MATCH($F14,'Isolate - Materials'!$A:$A,))</f>
        <v>brand: known</v>
      </c>
      <c r="AA14" s="364">
        <f>INDEX('Isolate - Materials'!W:W,MATCH($F14,'Isolate - Materials'!$A:$A,))</f>
        <v>0</v>
      </c>
      <c r="AB14" s="370" t="str">
        <f>INDEX('Isolate - Materials'!X:X,MATCH($F14,'Isolate - Materials'!$A:$A,))</f>
        <v>K 0284</v>
      </c>
      <c r="AC14" s="267"/>
      <c r="AD14" s="266"/>
      <c r="AE14" s="266"/>
      <c r="AF14" s="266"/>
      <c r="AG14" s="266"/>
      <c r="AH14" s="267" t="s">
        <v>13</v>
      </c>
      <c r="AI14" s="299" t="s">
        <v>190</v>
      </c>
      <c r="AJ14" s="89">
        <v>42597</v>
      </c>
      <c r="AK14" s="558" t="s">
        <v>14</v>
      </c>
    </row>
    <row r="15" spans="1:37" ht="32.25" customHeight="1" x14ac:dyDescent="0.25">
      <c r="A15" s="57"/>
      <c r="B15" s="57"/>
      <c r="C15" s="57"/>
      <c r="D15" s="254" t="s">
        <v>14</v>
      </c>
      <c r="E15" s="57"/>
      <c r="F15" s="383">
        <v>5972</v>
      </c>
      <c r="G15" s="431">
        <v>43606</v>
      </c>
      <c r="H15" s="91" t="s">
        <v>1254</v>
      </c>
      <c r="I15" s="226" t="s">
        <v>268</v>
      </c>
      <c r="J15" s="355" t="str">
        <f>INDEX('Isolate - Materials'!B:B,MATCH($F15,'Isolate - Materials'!$A:$A,))</f>
        <v>Eucaryota</v>
      </c>
      <c r="K15" s="356" t="str">
        <f>INDEX('Isolate - Materials'!C:C,MATCH($F15,'Isolate - Materials'!$A:$A,))</f>
        <v>Chordata</v>
      </c>
      <c r="L15" s="356" t="str">
        <f>INDEX('Isolate - Materials'!D:D,MATCH($F15,'Isolate - Materials'!$A:$A,))</f>
        <v>Aves</v>
      </c>
      <c r="M15" s="356" t="str">
        <f>INDEX('Isolate - Materials'!E:E,MATCH($F15,'Isolate - Materials'!$A:$A,))</f>
        <v>Galliformes</v>
      </c>
      <c r="N15" s="356" t="str">
        <f>INDEX('Isolate - Materials'!F:F,MATCH($F15,'Isolate - Materials'!$A:$A,))</f>
        <v>Phasianidae</v>
      </c>
      <c r="O15" s="357" t="str">
        <f>INDEX('Isolate - Materials'!G:G,MATCH($F15,'Isolate - Materials'!$A:$A,))</f>
        <v>Gallus</v>
      </c>
      <c r="P15" s="357" t="str">
        <f>INDEX('Isolate - Materials'!H:H,MATCH($F15,'Isolate - Materials'!$A:$A,))</f>
        <v>gallus</v>
      </c>
      <c r="Q15" s="358">
        <f>INDEX('Isolate - Materials'!I:I,MATCH($F15,'Isolate - Materials'!$A:$A,))</f>
        <v>0</v>
      </c>
      <c r="R15" s="359" t="str">
        <f>INDEX('Isolate - Materials'!J:J,MATCH($F15,'Isolate - Materials'!$A:$A,))</f>
        <v>002_161014565_LHL Giessen</v>
      </c>
      <c r="S15" s="368" t="str">
        <f>INDEX('Isolate - Materials'!K:K,MATCH($F15,'Isolate - Materials'!$A:$A,))&amp;"  "&amp;(INDEX('Isolate - Materials'!L:L,MATCH($F15,'Isolate - Materials'!$A:$A,)))&amp;"  "&amp;(INDEX('Isolate - Materials'!M:M,MATCH($F15,'Isolate - Materials'!$A:$A,)))&amp;"  "&amp;(INDEX('Isolate - Materials'!N:N,MATCH($F15,'Isolate - Materials'!$A:$A,)))&amp;"  "&amp;(INDEX('Isolate - Materials'!O:O,MATCH($F15,'Isolate - Materials'!$A:$A,)))</f>
        <v xml:space="preserve">chicken, Haushuhn    Germany  2016  </v>
      </c>
      <c r="T15" s="360" t="str">
        <f>INDEX('Isolate - Materials'!P:P,MATCH($F15,'Isolate - Materials'!$A:$A,))</f>
        <v>LHL GI LM</v>
      </c>
      <c r="U15" s="364" t="str">
        <f>INDEX('Isolate - Materials'!Q:Q,MATCH($F15,'Isolate - Materials'!$A:$A,))</f>
        <v>flesh</v>
      </c>
      <c r="V15" s="361">
        <f>INDEX('Isolate - Materials'!R:R,MATCH($F15,'Isolate - Materials'!$A:$A,))</f>
        <v>0</v>
      </c>
      <c r="W15" s="362">
        <f>INDEX('Isolate - Materials'!S:S,MATCH($F15,'Isolate - Materials'!$A:$A,))</f>
        <v>3</v>
      </c>
      <c r="X15" s="364" t="str">
        <f>INDEX('Isolate - Materials'!T:T,MATCH($F15,'Isolate - Materials'!$A:$A,))</f>
        <v xml:space="preserve">veterinary post mortem pathology </v>
      </c>
      <c r="Y15" s="363">
        <f>INDEX('Isolate - Materials'!U:U,MATCH($F15,'Isolate - Materials'!$A:$A,))</f>
        <v>0</v>
      </c>
      <c r="Z15" s="364">
        <f>INDEX('Isolate - Materials'!V:V,MATCH($F15,'Isolate - Materials'!$A:$A,))</f>
        <v>0</v>
      </c>
      <c r="AA15" s="364">
        <f>INDEX('Isolate - Materials'!W:W,MATCH($F15,'Isolate - Materials'!$A:$A,))</f>
        <v>0</v>
      </c>
      <c r="AB15" s="369" t="str">
        <f>INDEX('Isolate - Materials'!X:X,MATCH($F15,'Isolate - Materials'!$A:$A,))</f>
        <v>002_161014565_LHL Giessen</v>
      </c>
      <c r="AC15" s="267"/>
      <c r="AD15" s="266"/>
      <c r="AE15" s="266"/>
      <c r="AF15" s="266"/>
      <c r="AG15" s="266"/>
      <c r="AH15" s="267" t="s">
        <v>13</v>
      </c>
      <c r="AI15" s="299" t="s">
        <v>190</v>
      </c>
      <c r="AJ15" s="89">
        <v>43596</v>
      </c>
      <c r="AK15" s="558" t="s">
        <v>66</v>
      </c>
    </row>
    <row r="16" spans="1:37" ht="32.25" customHeight="1" x14ac:dyDescent="0.25">
      <c r="A16" s="264"/>
      <c r="B16" s="264"/>
      <c r="C16" s="264"/>
      <c r="D16" s="254" t="s">
        <v>14</v>
      </c>
      <c r="E16" s="264"/>
      <c r="F16" s="383">
        <v>6078</v>
      </c>
      <c r="G16" s="431">
        <v>43774</v>
      </c>
      <c r="H16" s="246" t="s">
        <v>1254</v>
      </c>
      <c r="I16" s="226" t="s">
        <v>71</v>
      </c>
      <c r="J16" s="355" t="str">
        <f>INDEX('Isolate - Materials'!B:B,MATCH($F16,'Isolate - Materials'!$A:$A,))</f>
        <v>Eucaryota</v>
      </c>
      <c r="K16" s="356" t="str">
        <f>INDEX('Isolate - Materials'!C:C,MATCH($F16,'Isolate - Materials'!$A:$A,))</f>
        <v>Chordata</v>
      </c>
      <c r="L16" s="356" t="str">
        <f>INDEX('Isolate - Materials'!D:D,MATCH($F16,'Isolate - Materials'!$A:$A,))</f>
        <v>Aves</v>
      </c>
      <c r="M16" s="356" t="str">
        <f>INDEX('Isolate - Materials'!E:E,MATCH($F16,'Isolate - Materials'!$A:$A,))</f>
        <v>Struthioniformes</v>
      </c>
      <c r="N16" s="356" t="str">
        <f>INDEX('Isolate - Materials'!F:F,MATCH($F16,'Isolate - Materials'!$A:$A,))</f>
        <v>Struthionidae</v>
      </c>
      <c r="O16" s="357" t="str">
        <f>INDEX('Isolate - Materials'!G:G,MATCH($F16,'Isolate - Materials'!$A:$A,))</f>
        <v>Struthio</v>
      </c>
      <c r="P16" s="357" t="str">
        <f>INDEX('Isolate - Materials'!H:H,MATCH($F16,'Isolate - Materials'!$A:$A,))</f>
        <v>camelus</v>
      </c>
      <c r="Q16" s="358" t="str">
        <f>INDEX('Isolate - Materials'!I:I,MATCH($F16,'Isolate - Materials'!$A:$A,))</f>
        <v>australis</v>
      </c>
      <c r="R16" s="359" t="str">
        <f>INDEX('Isolate - Materials'!J:J,MATCH($F16,'Isolate - Materials'!$A:$A,))</f>
        <v>M 0820</v>
      </c>
      <c r="S16" s="368" t="str">
        <f>INDEX('Isolate - Materials'!K:K,MATCH($F16,'Isolate - Materials'!$A:$A,))&amp;"  "&amp;(INDEX('Isolate - Materials'!L:L,MATCH($F16,'Isolate - Materials'!$A:$A,)))&amp;"  "&amp;(INDEX('Isolate - Materials'!M:M,MATCH($F16,'Isolate - Materials'!$A:$A,)))&amp;"  "&amp;(INDEX('Isolate - Materials'!N:N,MATCH($F16,'Isolate - Materials'!$A:$A,)))&amp;"  "&amp;(INDEX('Isolate - Materials'!O:O,MATCH($F16,'Isolate - Materials'!$A:$A,)))</f>
        <v xml:space="preserve">South African ostrich; Blauhalsstrauß        </v>
      </c>
      <c r="T16" s="363" t="str">
        <f>INDEX('Isolate - Materials'!P:P,MATCH($F16,'Isolate - Materials'!$A:$A,))</f>
        <v>CVUAS</v>
      </c>
      <c r="U16" s="363" t="str">
        <f>INDEX('Isolate - Materials'!Q:Q,MATCH($F16,'Isolate - Materials'!$A:$A,))</f>
        <v>flesh [0150]</v>
      </c>
      <c r="V16" s="361">
        <f>INDEX('Isolate - Materials'!R:R,MATCH($F16,'Isolate - Materials'!$A:$A,))</f>
        <v>0</v>
      </c>
      <c r="W16" s="362">
        <f>INDEX('Isolate - Materials'!S:S,MATCH($F16,'Isolate - Materials'!$A:$A,))</f>
        <v>3</v>
      </c>
      <c r="X16" s="363" t="str">
        <f>INDEX('Isolate - Materials'!T:T,MATCH($F16,'Isolate - Materials'!$A:$A,))</f>
        <v xml:space="preserve">veterinary post mortem pathology </v>
      </c>
      <c r="Y16" s="363">
        <f>INDEX('Isolate - Materials'!U:U,MATCH($F16,'Isolate - Materials'!$A:$A,))</f>
        <v>0</v>
      </c>
      <c r="Z16" s="364">
        <f>INDEX('Isolate - Materials'!V:V,MATCH($F16,'Isolate - Materials'!$A:$A,))</f>
        <v>0</v>
      </c>
      <c r="AA16" s="364">
        <f>INDEX('Isolate - Materials'!W:W,MATCH($F16,'Isolate - Materials'!$A:$A,))</f>
        <v>0</v>
      </c>
      <c r="AB16" s="370" t="str">
        <f>INDEX('Isolate - Materials'!X:X,MATCH($F16,'Isolate - Materials'!$A:$A,))</f>
        <v>M 0820</v>
      </c>
      <c r="AC16" s="267"/>
      <c r="AD16" s="266"/>
      <c r="AE16" s="266"/>
      <c r="AF16" s="266"/>
      <c r="AG16" s="266"/>
      <c r="AH16" s="267" t="s">
        <v>13</v>
      </c>
      <c r="AI16" s="299" t="s">
        <v>190</v>
      </c>
      <c r="AJ16" s="89">
        <v>43755</v>
      </c>
      <c r="AK16" s="558" t="s">
        <v>14</v>
      </c>
    </row>
    <row r="17" spans="1:37" ht="34.5" customHeight="1" x14ac:dyDescent="0.25">
      <c r="A17" s="171"/>
      <c r="B17" s="171"/>
      <c r="C17" s="171"/>
      <c r="D17" s="257" t="s">
        <v>14</v>
      </c>
      <c r="E17" s="171"/>
      <c r="F17" s="383">
        <v>7611</v>
      </c>
      <c r="G17" s="303">
        <v>44389</v>
      </c>
      <c r="H17" s="246" t="s">
        <v>1254</v>
      </c>
      <c r="I17" s="226" t="s">
        <v>268</v>
      </c>
      <c r="J17" s="355" t="str">
        <f>INDEX('Isolate - Materials'!B:B,MATCH($F17,'Isolate - Materials'!$A:$A,))</f>
        <v>Eucaryota</v>
      </c>
      <c r="K17" s="356" t="str">
        <f>INDEX('Isolate - Materials'!C:C,MATCH($F17,'Isolate - Materials'!$A:$A,))</f>
        <v>Chordata</v>
      </c>
      <c r="L17" s="356" t="str">
        <f>INDEX('Isolate - Materials'!D:D,MATCH($F17,'Isolate - Materials'!$A:$A,))</f>
        <v>Actinopteri</v>
      </c>
      <c r="M17" s="356" t="str">
        <f>INDEX('Isolate - Materials'!E:E,MATCH($F17,'Isolate - Materials'!$A:$A,))</f>
        <v>Perciformes</v>
      </c>
      <c r="N17" s="356" t="str">
        <f>INDEX('Isolate - Materials'!F:F,MATCH($F17,'Isolate - Materials'!$A:$A,))</f>
        <v>Serranidae</v>
      </c>
      <c r="O17" s="357" t="str">
        <f>INDEX('Isolate - Materials'!G:G,MATCH($F17,'Isolate - Materials'!$A:$A,))</f>
        <v>Epinephelus</v>
      </c>
      <c r="P17" s="357" t="str">
        <f>INDEX('Isolate - Materials'!H:H,MATCH($F17,'Isolate - Materials'!$A:$A,))</f>
        <v>faveatus</v>
      </c>
      <c r="Q17" s="358">
        <f>INDEX('Isolate - Materials'!I:I,MATCH($F17,'Isolate - Materials'!$A:$A,))</f>
        <v>0</v>
      </c>
      <c r="R17" s="359" t="str">
        <f>INDEX('Isolate - Materials'!J:J,MATCH($F17,'Isolate - Materials'!$A:$A,))</f>
        <v>004_195302192-2_LHL GI</v>
      </c>
      <c r="S17" s="368" t="str">
        <f>INDEX('Isolate - Materials'!K:K,MATCH($F17,'Isolate - Materials'!$A:$A,))&amp;"  "&amp;(INDEX('Isolate - Materials'!L:L,MATCH($F17,'Isolate - Materials'!$A:$A,)))&amp;"  "&amp;(INDEX('Isolate - Materials'!M:M,MATCH($F17,'Isolate - Materials'!$A:$A,)))&amp;"  "&amp;(INDEX('Isolate - Materials'!N:N,MATCH($F17,'Isolate - Materials'!$A:$A,)))&amp;"  "&amp;(INDEX('Isolate - Materials'!O:O,MATCH($F17,'Isolate - Materials'!$A:$A,)))</f>
        <v xml:space="preserve">official food control sample  Zackenbarsche    2019  </v>
      </c>
      <c r="T17" s="363" t="str">
        <f>INDEX('Isolate - Materials'!P:P,MATCH($F17,'Isolate - Materials'!$A:$A,))</f>
        <v>TGSH</v>
      </c>
      <c r="U17" s="363">
        <f>INDEX('Isolate - Materials'!Q:Q,MATCH($F17,'Isolate - Materials'!$A:$A,))</f>
        <v>0</v>
      </c>
      <c r="V17" s="361">
        <f>INDEX('Isolate - Materials'!R:R,MATCH($F17,'Isolate - Materials'!$A:$A,))</f>
        <v>0</v>
      </c>
      <c r="W17" s="362">
        <f>INDEX('Isolate - Materials'!S:S,MATCH($F17,'Isolate - Materials'!$A:$A,))</f>
        <v>3</v>
      </c>
      <c r="X17" s="364" t="str">
        <f>INDEX('Isolate - Materials'!T:T,MATCH($F17,'Isolate - Materials'!$A:$A,))</f>
        <v>sequencing (COI)</v>
      </c>
      <c r="Y17" s="363">
        <f>INDEX('Isolate - Materials'!U:U,MATCH($F17,'Isolate - Materials'!$A:$A,))</f>
        <v>0</v>
      </c>
      <c r="Z17" s="364">
        <f>INDEX('Isolate - Materials'!V:V,MATCH($F17,'Isolate - Materials'!$A:$A,))</f>
        <v>0</v>
      </c>
      <c r="AA17" s="364">
        <f>INDEX('Isolate - Materials'!W:W,MATCH($F17,'Isolate - Materials'!$A:$A,))</f>
        <v>0</v>
      </c>
      <c r="AB17" s="370" t="str">
        <f>INDEX('Isolate - Materials'!X:X,MATCH($F17,'Isolate - Materials'!$A:$A,))</f>
        <v>Fisch_576</v>
      </c>
      <c r="AC17" s="267"/>
      <c r="AD17" s="267"/>
      <c r="AE17" s="267"/>
      <c r="AF17" s="267"/>
      <c r="AG17" s="267"/>
      <c r="AH17" s="267" t="s">
        <v>13</v>
      </c>
      <c r="AI17" s="299" t="s">
        <v>310</v>
      </c>
      <c r="AJ17" s="89">
        <v>44240</v>
      </c>
      <c r="AK17" s="558" t="s">
        <v>14</v>
      </c>
    </row>
    <row r="18" spans="1:37" ht="32.25" customHeight="1" x14ac:dyDescent="0.25">
      <c r="A18" s="323"/>
      <c r="B18" s="301"/>
      <c r="C18" s="172"/>
      <c r="D18" s="257" t="s">
        <v>14</v>
      </c>
      <c r="E18" s="172"/>
      <c r="F18" s="383">
        <v>7021</v>
      </c>
      <c r="G18" s="280">
        <v>44516</v>
      </c>
      <c r="H18" s="259" t="s">
        <v>1254</v>
      </c>
      <c r="I18" s="296" t="s">
        <v>71</v>
      </c>
      <c r="J18" s="355" t="str">
        <f>INDEX('Isolate - Materials'!B:B,MATCH($F18,'Isolate - Materials'!$A:$A,))</f>
        <v>Plant</v>
      </c>
      <c r="K18" s="356" t="str">
        <f>INDEX('Isolate - Materials'!C:C,MATCH($F18,'Isolate - Materials'!$A:$A,))</f>
        <v>Tracheophyta</v>
      </c>
      <c r="L18" s="356" t="str">
        <f>INDEX('Isolate - Materials'!D:D,MATCH($F18,'Isolate - Materials'!$A:$A,))</f>
        <v>Magnoliopsida</v>
      </c>
      <c r="M18" s="356" t="str">
        <f>INDEX('Isolate - Materials'!E:E,MATCH($F18,'Isolate - Materials'!$A:$A,))</f>
        <v>Liliales</v>
      </c>
      <c r="N18" s="356" t="str">
        <f>INDEX('Isolate - Materials'!F:F,MATCH($F18,'Isolate - Materials'!$A:$A,))</f>
        <v>Colchicaceae</v>
      </c>
      <c r="O18" s="357" t="str">
        <f>INDEX('Isolate - Materials'!G:G,MATCH($F18,'Isolate - Materials'!$A:$A,))</f>
        <v>Colchicum</v>
      </c>
      <c r="P18" s="357" t="str">
        <f>INDEX('Isolate - Materials'!H:H,MATCH($F18,'Isolate - Materials'!$A:$A,))</f>
        <v>autumnale</v>
      </c>
      <c r="Q18" s="358" t="str">
        <f>INDEX('Isolate - Materials'!I:I,MATCH($F18,'Isolate - Materials'!$A:$A,))</f>
        <v>leaf</v>
      </c>
      <c r="R18" s="359" t="str">
        <f>INDEX('Isolate - Materials'!J:J,MATCH($F18,'Isolate - Materials'!$A:$A,))</f>
        <v>TX 018</v>
      </c>
      <c r="S18" s="368" t="str">
        <f>INDEX('Isolate - Materials'!K:K,MATCH($F18,'Isolate - Materials'!$A:$A,))&amp;"  "&amp;(INDEX('Isolate - Materials'!L:L,MATCH($F18,'Isolate - Materials'!$A:$A,)))&amp;"  "&amp;(INDEX('Isolate - Materials'!M:M,MATCH($F18,'Isolate - Materials'!$A:$A,)))&amp;"  "&amp;(INDEX('Isolate - Materials'!N:N,MATCH($F18,'Isolate - Materials'!$A:$A,)))&amp;"  "&amp;(INDEX('Isolate - Materials'!O:O,MATCH($F18,'Isolate - Materials'!$A:$A,)))</f>
        <v xml:space="preserve">autumn crocus; leaf; Herbstzeitlose; Blatt    Germany, BW, WN  2021  </v>
      </c>
      <c r="T18" s="363" t="str">
        <f>INDEX('Isolate - Materials'!P:P,MATCH($F18,'Isolate - Materials'!$A:$A,))</f>
        <v>CVUAS</v>
      </c>
      <c r="U18" s="363">
        <f>INDEX('Isolate - Materials'!Q:Q,MATCH($F18,'Isolate - Materials'!$A:$A,))</f>
        <v>0</v>
      </c>
      <c r="V18" s="361">
        <f>INDEX('Isolate - Materials'!R:R,MATCH($F18,'Isolate - Materials'!$A:$A,))</f>
        <v>0</v>
      </c>
      <c r="W18" s="362">
        <f>INDEX('Isolate - Materials'!S:S,MATCH($F18,'Isolate - Materials'!$A:$A,))</f>
        <v>2</v>
      </c>
      <c r="X18" s="363" t="str">
        <f>INDEX('Isolate - Materials'!T:T,MATCH($F18,'Isolate - Materials'!$A:$A,))</f>
        <v>determination by expert</v>
      </c>
      <c r="Y18" s="363">
        <f>INDEX('Isolate - Materials'!U:U,MATCH($F18,'Isolate - Materials'!$A:$A,))</f>
        <v>0</v>
      </c>
      <c r="Z18" s="364">
        <f>INDEX('Isolate - Materials'!V:V,MATCH($F18,'Isolate - Materials'!$A:$A,))</f>
        <v>0</v>
      </c>
      <c r="AA18" s="364">
        <f>INDEX('Isolate - Materials'!W:W,MATCH($F18,'Isolate - Materials'!$A:$A,))</f>
        <v>0</v>
      </c>
      <c r="AB18" s="370" t="str">
        <f>INDEX('Isolate - Materials'!X:X,MATCH($F18,'Isolate - Materials'!$A:$A,))</f>
        <v>TX 018</v>
      </c>
      <c r="AC18" s="267"/>
      <c r="AD18" s="266"/>
      <c r="AE18" s="266"/>
      <c r="AF18" s="266"/>
      <c r="AG18" s="266"/>
      <c r="AH18" s="267" t="s">
        <v>13</v>
      </c>
      <c r="AI18" s="299" t="s">
        <v>1376</v>
      </c>
      <c r="AJ18" s="89">
        <v>44397</v>
      </c>
      <c r="AK18" s="558" t="s">
        <v>14</v>
      </c>
    </row>
    <row r="19" spans="1:37" x14ac:dyDescent="0.25">
      <c r="A19" s="300"/>
      <c r="B19" s="300"/>
      <c r="C19" s="300"/>
      <c r="D19" s="300"/>
      <c r="E19" s="300"/>
      <c r="F19" s="387"/>
      <c r="G19" s="425"/>
      <c r="H19" s="42"/>
      <c r="I19" s="90"/>
      <c r="J19" s="245"/>
      <c r="K19" s="245"/>
      <c r="L19" s="245"/>
      <c r="M19" s="245"/>
      <c r="N19" s="245"/>
      <c r="O19" s="42"/>
      <c r="P19" s="42"/>
      <c r="Q19" s="83"/>
      <c r="R19" s="300"/>
      <c r="S19" s="63"/>
      <c r="T19" s="63"/>
      <c r="U19" s="63"/>
      <c r="V19" s="95"/>
      <c r="W19" s="95"/>
      <c r="X19" s="300"/>
      <c r="Y19" s="90"/>
      <c r="Z19" s="42"/>
      <c r="AA19" s="42"/>
      <c r="AB19" s="410"/>
      <c r="AC19" s="279"/>
      <c r="AD19" s="42"/>
      <c r="AE19" s="42"/>
      <c r="AF19" s="42"/>
      <c r="AG19" s="42"/>
      <c r="AH19" s="95"/>
      <c r="AI19" s="7"/>
      <c r="AJ19" s="7"/>
      <c r="AK19" s="84"/>
    </row>
    <row r="20" spans="1:37" ht="35.1" customHeight="1" x14ac:dyDescent="0.25">
      <c r="A20" s="466"/>
      <c r="B20" s="467"/>
      <c r="C20" s="466"/>
      <c r="D20" s="467"/>
      <c r="E20" s="466"/>
      <c r="F20" s="467"/>
      <c r="G20" s="469" t="s">
        <v>1480</v>
      </c>
      <c r="H20" s="459"/>
      <c r="I20" s="470"/>
      <c r="J20" s="471"/>
      <c r="K20" s="471"/>
      <c r="L20" s="471"/>
      <c r="M20" s="471"/>
      <c r="N20" s="471"/>
      <c r="O20" s="471"/>
      <c r="P20" s="520"/>
      <c r="Q20" s="471"/>
      <c r="R20" s="471"/>
      <c r="S20" s="567" t="s">
        <v>1492</v>
      </c>
      <c r="T20" s="567"/>
      <c r="U20" s="567"/>
      <c r="V20" s="472"/>
      <c r="W20" s="472"/>
      <c r="X20" s="472"/>
      <c r="Y20" s="472"/>
      <c r="Z20" s="472"/>
      <c r="AA20" s="472"/>
      <c r="AB20" s="472"/>
      <c r="AC20" s="559"/>
      <c r="AD20" s="559"/>
      <c r="AE20" s="559"/>
      <c r="AF20" s="559"/>
      <c r="AG20" s="559"/>
      <c r="AH20" s="559"/>
      <c r="AI20" s="475"/>
      <c r="AJ20" s="475"/>
      <c r="AK20" s="560"/>
    </row>
    <row r="21" spans="1:37" ht="49.5" customHeight="1" x14ac:dyDescent="0.25">
      <c r="A21" s="441" t="s">
        <v>1477</v>
      </c>
      <c r="B21" s="441" t="s">
        <v>1477</v>
      </c>
      <c r="C21" s="441" t="s">
        <v>1477</v>
      </c>
      <c r="D21" s="441" t="s">
        <v>1477</v>
      </c>
      <c r="E21" s="441" t="s">
        <v>1477</v>
      </c>
      <c r="F21" s="467" t="s">
        <v>1496</v>
      </c>
      <c r="G21" s="442" t="s">
        <v>1478</v>
      </c>
      <c r="H21" s="441" t="s">
        <v>1477</v>
      </c>
      <c r="I21" s="441" t="s">
        <v>1477</v>
      </c>
      <c r="J21" s="471" t="s">
        <v>1505</v>
      </c>
      <c r="K21" s="471"/>
      <c r="L21" s="471"/>
      <c r="M21" s="471"/>
      <c r="N21" s="471"/>
      <c r="O21" s="588" t="s">
        <v>1504</v>
      </c>
      <c r="P21" s="588"/>
      <c r="Q21" s="471"/>
      <c r="R21" s="471"/>
      <c r="S21" s="472"/>
      <c r="T21" s="472"/>
      <c r="U21" s="472"/>
      <c r="V21" s="472"/>
      <c r="W21" s="472"/>
      <c r="X21" s="472"/>
      <c r="Y21" s="472"/>
      <c r="Z21" s="472"/>
      <c r="AA21" s="472"/>
      <c r="AB21" s="589" t="s">
        <v>1506</v>
      </c>
      <c r="AC21" s="441" t="s">
        <v>1493</v>
      </c>
      <c r="AD21" s="441" t="s">
        <v>1493</v>
      </c>
      <c r="AE21" s="441" t="s">
        <v>1493</v>
      </c>
      <c r="AF21" s="441" t="s">
        <v>1493</v>
      </c>
      <c r="AG21" s="441" t="s">
        <v>1493</v>
      </c>
      <c r="AH21" s="441" t="s">
        <v>1477</v>
      </c>
      <c r="AI21" s="441" t="s">
        <v>1477</v>
      </c>
      <c r="AJ21" s="441" t="s">
        <v>1477</v>
      </c>
      <c r="AK21" s="441" t="s">
        <v>1477</v>
      </c>
    </row>
    <row r="22" spans="1:37" ht="19.5" customHeight="1" x14ac:dyDescent="0.25">
      <c r="A22" s="256"/>
      <c r="B22" s="256"/>
      <c r="C22" s="256"/>
      <c r="D22" s="175" t="s">
        <v>14</v>
      </c>
      <c r="E22" s="256"/>
      <c r="F22" s="437" t="s">
        <v>1481</v>
      </c>
      <c r="G22" s="583"/>
      <c r="H22" s="460"/>
      <c r="I22" s="461"/>
      <c r="J22" s="355">
        <f>INDEX('Isolate - Materials'!B:B,MATCH($F22,'Isolate - Materials'!$A:$A,))</f>
        <v>0</v>
      </c>
      <c r="K22" s="356">
        <f>INDEX('Isolate - Materials'!C:C,MATCH($F22,'Isolate - Materials'!$A:$A,))</f>
        <v>0</v>
      </c>
      <c r="L22" s="356">
        <f>INDEX('Isolate - Materials'!D:D,MATCH($F22,'Isolate - Materials'!$A:$A,))</f>
        <v>0</v>
      </c>
      <c r="M22" s="356">
        <f>INDEX('Isolate - Materials'!E:E,MATCH($F22,'Isolate - Materials'!$A:$A,))</f>
        <v>0</v>
      </c>
      <c r="N22" s="356">
        <f>INDEX('Isolate - Materials'!F:F,MATCH($F22,'Isolate - Materials'!$A:$A,))</f>
        <v>0</v>
      </c>
      <c r="O22" s="357">
        <f>INDEX('Isolate - Materials'!G:G,MATCH($F22,'Isolate - Materials'!$A:$A,))</f>
        <v>0</v>
      </c>
      <c r="P22" s="357">
        <f>INDEX('Isolate - Materials'!H:H,MATCH($F22,'Isolate - Materials'!$A:$A,))</f>
        <v>0</v>
      </c>
      <c r="Q22" s="358">
        <f>INDEX('Isolate - Materials'!I:I,MATCH($F22,'Isolate - Materials'!$A:$A,))</f>
        <v>0</v>
      </c>
      <c r="R22" s="359">
        <f>INDEX('Isolate - Materials'!J:J,MATCH($F22,'Isolate - Materials'!$A:$A,))</f>
        <v>0</v>
      </c>
      <c r="S22" s="368" t="str">
        <f>INDEX('Isolate - Materials'!K:K,MATCH($F22,'Isolate - Materials'!$A:$A,))&amp;"  "&amp;(INDEX('Isolate - Materials'!L:L,MATCH($F22,'Isolate - Materials'!$A:$A,)))&amp;"  "&amp;(INDEX('Isolate - Materials'!M:M,MATCH($F22,'Isolate - Materials'!$A:$A,)))&amp;"  "&amp;(INDEX('Isolate - Materials'!N:N,MATCH($F22,'Isolate - Materials'!$A:$A,)))&amp;"  "&amp;(INDEX('Isolate - Materials'!O:O,MATCH($F22,'Isolate - Materials'!$A:$A,)))</f>
        <v xml:space="preserve">        </v>
      </c>
      <c r="T22" s="364">
        <f>INDEX('Isolate - Materials'!P:P,MATCH($F22,'Isolate - Materials'!$A:$A,))</f>
        <v>0</v>
      </c>
      <c r="U22" s="364">
        <f>INDEX('Isolate - Materials'!Q:Q,MATCH($F22,'Isolate - Materials'!$A:$A,))</f>
        <v>0</v>
      </c>
      <c r="V22" s="363">
        <f>INDEX('Isolate - Materials'!R:R,MATCH($F22,'Isolate - Materials'!$A:$A,))</f>
        <v>0</v>
      </c>
      <c r="W22" s="362">
        <f>INDEX('Isolate - Materials'!S:S,MATCH($F22,'Isolate - Materials'!$A:$A,))</f>
        <v>0</v>
      </c>
      <c r="X22" s="364">
        <f>INDEX('Isolate - Materials'!T:T,MATCH($F22,'Isolate - Materials'!$A:$A,))</f>
        <v>0</v>
      </c>
      <c r="Y22" s="363">
        <f>INDEX('Isolate - Materials'!U:U,MATCH($F22,'Isolate - Materials'!$A:$A,))</f>
        <v>0</v>
      </c>
      <c r="Z22" s="364">
        <f>INDEX('Isolate - Materials'!V:V,MATCH($F22,'Isolate - Materials'!$A:$A,))</f>
        <v>0</v>
      </c>
      <c r="AA22" s="364">
        <f>INDEX('Isolate - Materials'!W:W,MATCH($F22,'Isolate - Materials'!$A:$A,))</f>
        <v>0</v>
      </c>
      <c r="AB22" s="370">
        <f>INDEX('Isolate - Materials'!X:X,MATCH($F22,'Isolate - Materials'!$A:$A,))</f>
        <v>0</v>
      </c>
      <c r="AC22" s="462"/>
      <c r="AD22" s="48"/>
      <c r="AE22" s="48"/>
      <c r="AF22" s="48"/>
      <c r="AG22" s="48"/>
      <c r="AH22" s="48" t="s">
        <v>13</v>
      </c>
      <c r="AI22" s="463"/>
      <c r="AJ22" s="464"/>
      <c r="AK22" s="465" t="s">
        <v>1497</v>
      </c>
    </row>
    <row r="23" spans="1:37" ht="19.5" customHeight="1" x14ac:dyDescent="0.25">
      <c r="A23" s="57"/>
      <c r="B23" s="57"/>
      <c r="C23" s="57"/>
      <c r="D23" s="254" t="s">
        <v>14</v>
      </c>
      <c r="E23" s="57"/>
      <c r="F23" s="437" t="s">
        <v>1482</v>
      </c>
      <c r="G23" s="583"/>
      <c r="H23" s="246"/>
      <c r="I23" s="226"/>
      <c r="J23" s="355">
        <f>INDEX('Isolate - Materials'!B:B,MATCH($F23,'Isolate - Materials'!$A:$A,))</f>
        <v>0</v>
      </c>
      <c r="K23" s="356">
        <f>INDEX('Isolate - Materials'!C:C,MATCH($F23,'Isolate - Materials'!$A:$A,))</f>
        <v>0</v>
      </c>
      <c r="L23" s="356">
        <f>INDEX('Isolate - Materials'!D:D,MATCH($F23,'Isolate - Materials'!$A:$A,))</f>
        <v>0</v>
      </c>
      <c r="M23" s="356">
        <f>INDEX('Isolate - Materials'!E:E,MATCH($F23,'Isolate - Materials'!$A:$A,))</f>
        <v>0</v>
      </c>
      <c r="N23" s="356">
        <f>INDEX('Isolate - Materials'!F:F,MATCH($F23,'Isolate - Materials'!$A:$A,))</f>
        <v>0</v>
      </c>
      <c r="O23" s="357">
        <f>INDEX('Isolate - Materials'!G:G,MATCH($F23,'Isolate - Materials'!$A:$A,))</f>
        <v>0</v>
      </c>
      <c r="P23" s="357">
        <f>INDEX('Isolate - Materials'!H:H,MATCH($F23,'Isolate - Materials'!$A:$A,))</f>
        <v>0</v>
      </c>
      <c r="Q23" s="358">
        <f>INDEX('Isolate - Materials'!I:I,MATCH($F23,'Isolate - Materials'!$A:$A,))</f>
        <v>0</v>
      </c>
      <c r="R23" s="359">
        <f>INDEX('Isolate - Materials'!J:J,MATCH($F23,'Isolate - Materials'!$A:$A,))</f>
        <v>0</v>
      </c>
      <c r="S23" s="368" t="str">
        <f>INDEX('Isolate - Materials'!K:K,MATCH($F23,'Isolate - Materials'!$A:$A,))&amp;"  "&amp;(INDEX('Isolate - Materials'!L:L,MATCH($F23,'Isolate - Materials'!$A:$A,)))&amp;"  "&amp;(INDEX('Isolate - Materials'!M:M,MATCH($F23,'Isolate - Materials'!$A:$A,)))&amp;"  "&amp;(INDEX('Isolate - Materials'!N:N,MATCH($F23,'Isolate - Materials'!$A:$A,)))&amp;"  "&amp;(INDEX('Isolate - Materials'!O:O,MATCH($F23,'Isolate - Materials'!$A:$A,)))</f>
        <v xml:space="preserve">        </v>
      </c>
      <c r="T23" s="364">
        <f>INDEX('Isolate - Materials'!P:P,MATCH($F23,'Isolate - Materials'!$A:$A,))</f>
        <v>0</v>
      </c>
      <c r="U23" s="364">
        <f>INDEX('Isolate - Materials'!Q:Q,MATCH($F23,'Isolate - Materials'!$A:$A,))</f>
        <v>0</v>
      </c>
      <c r="V23" s="363">
        <f>INDEX('Isolate - Materials'!R:R,MATCH($F23,'Isolate - Materials'!$A:$A,))</f>
        <v>0</v>
      </c>
      <c r="W23" s="362">
        <f>INDEX('Isolate - Materials'!S:S,MATCH($F23,'Isolate - Materials'!$A:$A,))</f>
        <v>0</v>
      </c>
      <c r="X23" s="364">
        <f>INDEX('Isolate - Materials'!T:T,MATCH($F23,'Isolate - Materials'!$A:$A,))</f>
        <v>0</v>
      </c>
      <c r="Y23" s="363">
        <f>INDEX('Isolate - Materials'!U:U,MATCH($F23,'Isolate - Materials'!$A:$A,))</f>
        <v>0</v>
      </c>
      <c r="Z23" s="364">
        <f>INDEX('Isolate - Materials'!V:V,MATCH($F23,'Isolate - Materials'!$A:$A,))</f>
        <v>0</v>
      </c>
      <c r="AA23" s="364">
        <f>INDEX('Isolate - Materials'!W:W,MATCH($F23,'Isolate - Materials'!$A:$A,))</f>
        <v>0</v>
      </c>
      <c r="AB23" s="370">
        <f>INDEX('Isolate - Materials'!X:X,MATCH($F23,'Isolate - Materials'!$A:$A,))</f>
        <v>0</v>
      </c>
      <c r="AC23" s="52"/>
      <c r="AD23" s="267"/>
      <c r="AE23" s="267"/>
      <c r="AF23" s="267"/>
      <c r="AG23" s="267"/>
      <c r="AH23" s="267" t="s">
        <v>13</v>
      </c>
      <c r="AI23" s="58"/>
      <c r="AJ23" s="240"/>
      <c r="AK23" s="276"/>
    </row>
    <row r="24" spans="1:37" ht="19.5" customHeight="1" x14ac:dyDescent="0.25">
      <c r="A24" s="57"/>
      <c r="B24" s="57"/>
      <c r="C24" s="57"/>
      <c r="D24" s="254" t="s">
        <v>14</v>
      </c>
      <c r="E24" s="57"/>
      <c r="F24" s="437" t="s">
        <v>1483</v>
      </c>
      <c r="G24" s="583"/>
      <c r="H24" s="246"/>
      <c r="I24" s="226"/>
      <c r="J24" s="355">
        <f>INDEX('Isolate - Materials'!B:B,MATCH($F24,'Isolate - Materials'!$A:$A,))</f>
        <v>0</v>
      </c>
      <c r="K24" s="356">
        <f>INDEX('Isolate - Materials'!C:C,MATCH($F24,'Isolate - Materials'!$A:$A,))</f>
        <v>0</v>
      </c>
      <c r="L24" s="356">
        <f>INDEX('Isolate - Materials'!D:D,MATCH($F24,'Isolate - Materials'!$A:$A,))</f>
        <v>0</v>
      </c>
      <c r="M24" s="356">
        <f>INDEX('Isolate - Materials'!E:E,MATCH($F24,'Isolate - Materials'!$A:$A,))</f>
        <v>0</v>
      </c>
      <c r="N24" s="356">
        <f>INDEX('Isolate - Materials'!F:F,MATCH($F24,'Isolate - Materials'!$A:$A,))</f>
        <v>0</v>
      </c>
      <c r="O24" s="357">
        <f>INDEX('Isolate - Materials'!G:G,MATCH($F24,'Isolate - Materials'!$A:$A,))</f>
        <v>0</v>
      </c>
      <c r="P24" s="357">
        <f>INDEX('Isolate - Materials'!H:H,MATCH($F24,'Isolate - Materials'!$A:$A,))</f>
        <v>0</v>
      </c>
      <c r="Q24" s="358">
        <f>INDEX('Isolate - Materials'!I:I,MATCH($F24,'Isolate - Materials'!$A:$A,))</f>
        <v>0</v>
      </c>
      <c r="R24" s="359">
        <f>INDEX('Isolate - Materials'!J:J,MATCH($F24,'Isolate - Materials'!$A:$A,))</f>
        <v>0</v>
      </c>
      <c r="S24" s="368" t="str">
        <f>INDEX('Isolate - Materials'!K:K,MATCH($F24,'Isolate - Materials'!$A:$A,))&amp;"  "&amp;(INDEX('Isolate - Materials'!L:L,MATCH($F24,'Isolate - Materials'!$A:$A,)))&amp;"  "&amp;(INDEX('Isolate - Materials'!M:M,MATCH($F24,'Isolate - Materials'!$A:$A,)))&amp;"  "&amp;(INDEX('Isolate - Materials'!N:N,MATCH($F24,'Isolate - Materials'!$A:$A,)))&amp;"  "&amp;(INDEX('Isolate - Materials'!O:O,MATCH($F24,'Isolate - Materials'!$A:$A,)))</f>
        <v xml:space="preserve">        </v>
      </c>
      <c r="T24" s="364">
        <f>INDEX('Isolate - Materials'!P:P,MATCH($F24,'Isolate - Materials'!$A:$A,))</f>
        <v>0</v>
      </c>
      <c r="U24" s="364">
        <f>INDEX('Isolate - Materials'!Q:Q,MATCH($F24,'Isolate - Materials'!$A:$A,))</f>
        <v>0</v>
      </c>
      <c r="V24" s="363">
        <f>INDEX('Isolate - Materials'!R:R,MATCH($F24,'Isolate - Materials'!$A:$A,))</f>
        <v>0</v>
      </c>
      <c r="W24" s="362">
        <f>INDEX('Isolate - Materials'!S:S,MATCH($F24,'Isolate - Materials'!$A:$A,))</f>
        <v>0</v>
      </c>
      <c r="X24" s="364">
        <f>INDEX('Isolate - Materials'!T:T,MATCH($F24,'Isolate - Materials'!$A:$A,))</f>
        <v>0</v>
      </c>
      <c r="Y24" s="363">
        <f>INDEX('Isolate - Materials'!U:U,MATCH($F24,'Isolate - Materials'!$A:$A,))</f>
        <v>0</v>
      </c>
      <c r="Z24" s="364">
        <f>INDEX('Isolate - Materials'!V:V,MATCH($F24,'Isolate - Materials'!$A:$A,))</f>
        <v>0</v>
      </c>
      <c r="AA24" s="364">
        <f>INDEX('Isolate - Materials'!W:W,MATCH($F24,'Isolate - Materials'!$A:$A,))</f>
        <v>0</v>
      </c>
      <c r="AB24" s="370">
        <f>INDEX('Isolate - Materials'!X:X,MATCH($F24,'Isolate - Materials'!$A:$A,))</f>
        <v>0</v>
      </c>
      <c r="AC24" s="52"/>
      <c r="AD24" s="267"/>
      <c r="AE24" s="267"/>
      <c r="AF24" s="267"/>
      <c r="AG24" s="267"/>
      <c r="AH24" s="267" t="s">
        <v>13</v>
      </c>
      <c r="AI24" s="58"/>
      <c r="AJ24" s="240"/>
      <c r="AK24" s="276"/>
    </row>
    <row r="25" spans="1:37" ht="23.25" customHeight="1" x14ac:dyDescent="0.25">
      <c r="A25" s="57"/>
      <c r="B25" s="57"/>
      <c r="C25" s="424"/>
      <c r="D25" s="254" t="s">
        <v>14</v>
      </c>
      <c r="E25" s="415"/>
      <c r="F25" s="437" t="s">
        <v>1484</v>
      </c>
      <c r="G25" s="583"/>
      <c r="H25" s="246"/>
      <c r="I25" s="226"/>
      <c r="J25" s="355">
        <f>INDEX('Isolate - Materials'!B:B,MATCH($F25,'Isolate - Materials'!$A:$A,))</f>
        <v>0</v>
      </c>
      <c r="K25" s="356">
        <f>INDEX('Isolate - Materials'!C:C,MATCH($F25,'Isolate - Materials'!$A:$A,))</f>
        <v>0</v>
      </c>
      <c r="L25" s="356">
        <f>INDEX('Isolate - Materials'!D:D,MATCH($F25,'Isolate - Materials'!$A:$A,))</f>
        <v>0</v>
      </c>
      <c r="M25" s="356">
        <f>INDEX('Isolate - Materials'!E:E,MATCH($F25,'Isolate - Materials'!$A:$A,))</f>
        <v>0</v>
      </c>
      <c r="N25" s="356">
        <f>INDEX('Isolate - Materials'!F:F,MATCH($F25,'Isolate - Materials'!$A:$A,))</f>
        <v>0</v>
      </c>
      <c r="O25" s="357">
        <f>INDEX('Isolate - Materials'!G:G,MATCH($F25,'Isolate - Materials'!$A:$A,))</f>
        <v>0</v>
      </c>
      <c r="P25" s="357">
        <f>INDEX('Isolate - Materials'!H:H,MATCH($F25,'Isolate - Materials'!$A:$A,))</f>
        <v>0</v>
      </c>
      <c r="Q25" s="358">
        <f>INDEX('Isolate - Materials'!I:I,MATCH($F25,'Isolate - Materials'!$A:$A,))</f>
        <v>0</v>
      </c>
      <c r="R25" s="359">
        <f>INDEX('Isolate - Materials'!J:J,MATCH($F25,'Isolate - Materials'!$A:$A,))</f>
        <v>0</v>
      </c>
      <c r="S25" s="368" t="str">
        <f>INDEX('Isolate - Materials'!K:K,MATCH($F25,'Isolate - Materials'!$A:$A,))&amp;"  "&amp;(INDEX('Isolate - Materials'!L:L,MATCH($F25,'Isolate - Materials'!$A:$A,)))&amp;"  "&amp;(INDEX('Isolate - Materials'!M:M,MATCH($F25,'Isolate - Materials'!$A:$A,)))&amp;"  "&amp;(INDEX('Isolate - Materials'!N:N,MATCH($F25,'Isolate - Materials'!$A:$A,)))&amp;"  "&amp;(INDEX('Isolate - Materials'!O:O,MATCH($F25,'Isolate - Materials'!$A:$A,)))</f>
        <v xml:space="preserve">        </v>
      </c>
      <c r="T25" s="364">
        <f>INDEX('Isolate - Materials'!P:P,MATCH($F25,'Isolate - Materials'!$A:$A,))</f>
        <v>0</v>
      </c>
      <c r="U25" s="364">
        <f>INDEX('Isolate - Materials'!Q:Q,MATCH($F25,'Isolate - Materials'!$A:$A,))</f>
        <v>0</v>
      </c>
      <c r="V25" s="363">
        <f>INDEX('Isolate - Materials'!R:R,MATCH($F25,'Isolate - Materials'!$A:$A,))</f>
        <v>0</v>
      </c>
      <c r="W25" s="362">
        <f>INDEX('Isolate - Materials'!S:S,MATCH($F25,'Isolate - Materials'!$A:$A,))</f>
        <v>0</v>
      </c>
      <c r="X25" s="364">
        <f>INDEX('Isolate - Materials'!T:T,MATCH($F25,'Isolate - Materials'!$A:$A,))</f>
        <v>0</v>
      </c>
      <c r="Y25" s="363">
        <f>INDEX('Isolate - Materials'!U:U,MATCH($F25,'Isolate - Materials'!$A:$A,))</f>
        <v>0</v>
      </c>
      <c r="Z25" s="364">
        <f>INDEX('Isolate - Materials'!V:V,MATCH($F25,'Isolate - Materials'!$A:$A,))</f>
        <v>0</v>
      </c>
      <c r="AA25" s="364">
        <f>INDEX('Isolate - Materials'!W:W,MATCH($F25,'Isolate - Materials'!$A:$A,))</f>
        <v>0</v>
      </c>
      <c r="AB25" s="370">
        <f>INDEX('Isolate - Materials'!X:X,MATCH($F25,'Isolate - Materials'!$A:$A,))</f>
        <v>0</v>
      </c>
      <c r="AC25" s="52"/>
      <c r="AD25" s="267"/>
      <c r="AE25" s="267"/>
      <c r="AF25" s="267"/>
      <c r="AG25" s="267"/>
      <c r="AH25" s="267" t="s">
        <v>13</v>
      </c>
      <c r="AI25" s="58"/>
      <c r="AJ25" s="240"/>
      <c r="AK25" s="276"/>
    </row>
    <row r="26" spans="1:37" ht="23.25" customHeight="1" x14ac:dyDescent="0.25">
      <c r="A26" s="57"/>
      <c r="B26" s="57"/>
      <c r="C26" s="424"/>
      <c r="D26" s="254" t="s">
        <v>14</v>
      </c>
      <c r="E26" s="415"/>
      <c r="F26" s="437" t="s">
        <v>1485</v>
      </c>
      <c r="G26" s="583"/>
      <c r="H26" s="246"/>
      <c r="I26" s="226"/>
      <c r="J26" s="355">
        <f>INDEX('Isolate - Materials'!B:B,MATCH($F26,'Isolate - Materials'!$A:$A,))</f>
        <v>0</v>
      </c>
      <c r="K26" s="356">
        <f>INDEX('Isolate - Materials'!C:C,MATCH($F26,'Isolate - Materials'!$A:$A,))</f>
        <v>0</v>
      </c>
      <c r="L26" s="356">
        <f>INDEX('Isolate - Materials'!D:D,MATCH($F26,'Isolate - Materials'!$A:$A,))</f>
        <v>0</v>
      </c>
      <c r="M26" s="356">
        <f>INDEX('Isolate - Materials'!E:E,MATCH($F26,'Isolate - Materials'!$A:$A,))</f>
        <v>0</v>
      </c>
      <c r="N26" s="356">
        <f>INDEX('Isolate - Materials'!F:F,MATCH($F26,'Isolate - Materials'!$A:$A,))</f>
        <v>0</v>
      </c>
      <c r="O26" s="357">
        <f>INDEX('Isolate - Materials'!G:G,MATCH($F26,'Isolate - Materials'!$A:$A,))</f>
        <v>0</v>
      </c>
      <c r="P26" s="357">
        <f>INDEX('Isolate - Materials'!H:H,MATCH($F26,'Isolate - Materials'!$A:$A,))</f>
        <v>0</v>
      </c>
      <c r="Q26" s="358">
        <f>INDEX('Isolate - Materials'!I:I,MATCH($F26,'Isolate - Materials'!$A:$A,))</f>
        <v>0</v>
      </c>
      <c r="R26" s="359">
        <f>INDEX('Isolate - Materials'!J:J,MATCH($F26,'Isolate - Materials'!$A:$A,))</f>
        <v>0</v>
      </c>
      <c r="S26" s="368" t="str">
        <f>INDEX('Isolate - Materials'!K:K,MATCH($F26,'Isolate - Materials'!$A:$A,))&amp;"  "&amp;(INDEX('Isolate - Materials'!L:L,MATCH($F26,'Isolate - Materials'!$A:$A,)))&amp;"  "&amp;(INDEX('Isolate - Materials'!M:M,MATCH($F26,'Isolate - Materials'!$A:$A,)))&amp;"  "&amp;(INDEX('Isolate - Materials'!N:N,MATCH($F26,'Isolate - Materials'!$A:$A,)))&amp;"  "&amp;(INDEX('Isolate - Materials'!O:O,MATCH($F26,'Isolate - Materials'!$A:$A,)))</f>
        <v xml:space="preserve">        </v>
      </c>
      <c r="T26" s="364">
        <f>INDEX('Isolate - Materials'!P:P,MATCH($F26,'Isolate - Materials'!$A:$A,))</f>
        <v>0</v>
      </c>
      <c r="U26" s="364">
        <f>INDEX('Isolate - Materials'!Q:Q,MATCH($F26,'Isolate - Materials'!$A:$A,))</f>
        <v>0</v>
      </c>
      <c r="V26" s="363">
        <f>INDEX('Isolate - Materials'!R:R,MATCH($F26,'Isolate - Materials'!$A:$A,))</f>
        <v>0</v>
      </c>
      <c r="W26" s="362">
        <f>INDEX('Isolate - Materials'!S:S,MATCH($F26,'Isolate - Materials'!$A:$A,))</f>
        <v>0</v>
      </c>
      <c r="X26" s="364">
        <f>INDEX('Isolate - Materials'!T:T,MATCH($F26,'Isolate - Materials'!$A:$A,))</f>
        <v>0</v>
      </c>
      <c r="Y26" s="363">
        <f>INDEX('Isolate - Materials'!U:U,MATCH($F26,'Isolate - Materials'!$A:$A,))</f>
        <v>0</v>
      </c>
      <c r="Z26" s="364">
        <f>INDEX('Isolate - Materials'!V:V,MATCH($F26,'Isolate - Materials'!$A:$A,))</f>
        <v>0</v>
      </c>
      <c r="AA26" s="364">
        <f>INDEX('Isolate - Materials'!W:W,MATCH($F26,'Isolate - Materials'!$A:$A,))</f>
        <v>0</v>
      </c>
      <c r="AB26" s="370">
        <f>INDEX('Isolate - Materials'!X:X,MATCH($F26,'Isolate - Materials'!$A:$A,))</f>
        <v>0</v>
      </c>
      <c r="AC26" s="52"/>
      <c r="AD26" s="267"/>
      <c r="AE26" s="267"/>
      <c r="AF26" s="267"/>
      <c r="AG26" s="267"/>
      <c r="AH26" s="267" t="s">
        <v>13</v>
      </c>
      <c r="AI26" s="58"/>
      <c r="AJ26" s="240"/>
      <c r="AK26" s="276"/>
    </row>
    <row r="27" spans="1:37" ht="24" customHeight="1" x14ac:dyDescent="0.25">
      <c r="A27" s="57"/>
      <c r="B27" s="57"/>
      <c r="C27" s="424"/>
      <c r="D27" s="254" t="s">
        <v>14</v>
      </c>
      <c r="E27" s="415"/>
      <c r="F27" s="437" t="s">
        <v>1486</v>
      </c>
      <c r="G27" s="583"/>
      <c r="H27" s="246"/>
      <c r="I27" s="226"/>
      <c r="J27" s="355">
        <f>INDEX('Isolate - Materials'!B:B,MATCH($F27,'Isolate - Materials'!$A:$A,))</f>
        <v>0</v>
      </c>
      <c r="K27" s="356">
        <f>INDEX('Isolate - Materials'!C:C,MATCH($F27,'Isolate - Materials'!$A:$A,))</f>
        <v>0</v>
      </c>
      <c r="L27" s="356">
        <f>INDEX('Isolate - Materials'!D:D,MATCH($F27,'Isolate - Materials'!$A:$A,))</f>
        <v>0</v>
      </c>
      <c r="M27" s="356">
        <f>INDEX('Isolate - Materials'!E:E,MATCH($F27,'Isolate - Materials'!$A:$A,))</f>
        <v>0</v>
      </c>
      <c r="N27" s="356">
        <f>INDEX('Isolate - Materials'!F:F,MATCH($F27,'Isolate - Materials'!$A:$A,))</f>
        <v>0</v>
      </c>
      <c r="O27" s="357">
        <f>INDEX('Isolate - Materials'!G:G,MATCH($F27,'Isolate - Materials'!$A:$A,))</f>
        <v>0</v>
      </c>
      <c r="P27" s="357">
        <f>INDEX('Isolate - Materials'!H:H,MATCH($F27,'Isolate - Materials'!$A:$A,))</f>
        <v>0</v>
      </c>
      <c r="Q27" s="358">
        <f>INDEX('Isolate - Materials'!I:I,MATCH($F27,'Isolate - Materials'!$A:$A,))</f>
        <v>0</v>
      </c>
      <c r="R27" s="359">
        <f>INDEX('Isolate - Materials'!J:J,MATCH($F27,'Isolate - Materials'!$A:$A,))</f>
        <v>0</v>
      </c>
      <c r="S27" s="368" t="str">
        <f>INDEX('Isolate - Materials'!K:K,MATCH($F27,'Isolate - Materials'!$A:$A,))&amp;"  "&amp;(INDEX('Isolate - Materials'!L:L,MATCH($F27,'Isolate - Materials'!$A:$A,)))&amp;"  "&amp;(INDEX('Isolate - Materials'!M:M,MATCH($F27,'Isolate - Materials'!$A:$A,)))&amp;"  "&amp;(INDEX('Isolate - Materials'!N:N,MATCH($F27,'Isolate - Materials'!$A:$A,)))&amp;"  "&amp;(INDEX('Isolate - Materials'!O:O,MATCH($F27,'Isolate - Materials'!$A:$A,)))</f>
        <v xml:space="preserve">        </v>
      </c>
      <c r="T27" s="364">
        <f>INDEX('Isolate - Materials'!P:P,MATCH($F27,'Isolate - Materials'!$A:$A,))</f>
        <v>0</v>
      </c>
      <c r="U27" s="364">
        <f>INDEX('Isolate - Materials'!Q:Q,MATCH($F27,'Isolate - Materials'!$A:$A,))</f>
        <v>0</v>
      </c>
      <c r="V27" s="363">
        <f>INDEX('Isolate - Materials'!R:R,MATCH($F27,'Isolate - Materials'!$A:$A,))</f>
        <v>0</v>
      </c>
      <c r="W27" s="362">
        <f>INDEX('Isolate - Materials'!S:S,MATCH($F27,'Isolate - Materials'!$A:$A,))</f>
        <v>0</v>
      </c>
      <c r="X27" s="364">
        <f>INDEX('Isolate - Materials'!T:T,MATCH($F27,'Isolate - Materials'!$A:$A,))</f>
        <v>0</v>
      </c>
      <c r="Y27" s="363">
        <f>INDEX('Isolate - Materials'!U:U,MATCH($F27,'Isolate - Materials'!$A:$A,))</f>
        <v>0</v>
      </c>
      <c r="Z27" s="364">
        <f>INDEX('Isolate - Materials'!V:V,MATCH($F27,'Isolate - Materials'!$A:$A,))</f>
        <v>0</v>
      </c>
      <c r="AA27" s="364">
        <f>INDEX('Isolate - Materials'!W:W,MATCH($F27,'Isolate - Materials'!$A:$A,))</f>
        <v>0</v>
      </c>
      <c r="AB27" s="370">
        <f>INDEX('Isolate - Materials'!X:X,MATCH($F27,'Isolate - Materials'!$A:$A,))</f>
        <v>0</v>
      </c>
      <c r="AC27" s="52"/>
      <c r="AD27" s="267"/>
      <c r="AE27" s="267"/>
      <c r="AF27" s="267"/>
      <c r="AG27" s="267"/>
      <c r="AH27" s="267" t="s">
        <v>13</v>
      </c>
      <c r="AI27" s="58"/>
      <c r="AJ27" s="240"/>
      <c r="AK27" s="276"/>
    </row>
    <row r="28" spans="1:37" ht="24" customHeight="1" x14ac:dyDescent="0.25">
      <c r="A28" s="57"/>
      <c r="B28" s="57"/>
      <c r="C28" s="424"/>
      <c r="D28" s="254" t="s">
        <v>14</v>
      </c>
      <c r="E28" s="415"/>
      <c r="F28" s="437" t="s">
        <v>1487</v>
      </c>
      <c r="G28" s="583"/>
      <c r="H28" s="246"/>
      <c r="I28" s="226"/>
      <c r="J28" s="355">
        <f>INDEX('Isolate - Materials'!B:B,MATCH($F28,'Isolate - Materials'!$A:$A,))</f>
        <v>0</v>
      </c>
      <c r="K28" s="356">
        <f>INDEX('Isolate - Materials'!C:C,MATCH($F28,'Isolate - Materials'!$A:$A,))</f>
        <v>0</v>
      </c>
      <c r="L28" s="356">
        <f>INDEX('Isolate - Materials'!D:D,MATCH($F28,'Isolate - Materials'!$A:$A,))</f>
        <v>0</v>
      </c>
      <c r="M28" s="356">
        <f>INDEX('Isolate - Materials'!E:E,MATCH($F28,'Isolate - Materials'!$A:$A,))</f>
        <v>0</v>
      </c>
      <c r="N28" s="356">
        <f>INDEX('Isolate - Materials'!F:F,MATCH($F28,'Isolate - Materials'!$A:$A,))</f>
        <v>0</v>
      </c>
      <c r="O28" s="357">
        <f>INDEX('Isolate - Materials'!G:G,MATCH($F28,'Isolate - Materials'!$A:$A,))</f>
        <v>0</v>
      </c>
      <c r="P28" s="357">
        <f>INDEX('Isolate - Materials'!H:H,MATCH($F28,'Isolate - Materials'!$A:$A,))</f>
        <v>0</v>
      </c>
      <c r="Q28" s="358">
        <f>INDEX('Isolate - Materials'!I:I,MATCH($F28,'Isolate - Materials'!$A:$A,))</f>
        <v>0</v>
      </c>
      <c r="R28" s="359">
        <f>INDEX('Isolate - Materials'!J:J,MATCH($F28,'Isolate - Materials'!$A:$A,))</f>
        <v>0</v>
      </c>
      <c r="S28" s="368" t="str">
        <f>INDEX('Isolate - Materials'!K:K,MATCH($F28,'Isolate - Materials'!$A:$A,))&amp;"  "&amp;(INDEX('Isolate - Materials'!L:L,MATCH($F28,'Isolate - Materials'!$A:$A,)))&amp;"  "&amp;(INDEX('Isolate - Materials'!M:M,MATCH($F28,'Isolate - Materials'!$A:$A,)))&amp;"  "&amp;(INDEX('Isolate - Materials'!N:N,MATCH($F28,'Isolate - Materials'!$A:$A,)))&amp;"  "&amp;(INDEX('Isolate - Materials'!O:O,MATCH($F28,'Isolate - Materials'!$A:$A,)))</f>
        <v xml:space="preserve">        </v>
      </c>
      <c r="T28" s="364">
        <f>INDEX('Isolate - Materials'!P:P,MATCH($F28,'Isolate - Materials'!$A:$A,))</f>
        <v>0</v>
      </c>
      <c r="U28" s="364">
        <f>INDEX('Isolate - Materials'!Q:Q,MATCH($F28,'Isolate - Materials'!$A:$A,))</f>
        <v>0</v>
      </c>
      <c r="V28" s="363">
        <f>INDEX('Isolate - Materials'!R:R,MATCH($F28,'Isolate - Materials'!$A:$A,))</f>
        <v>0</v>
      </c>
      <c r="W28" s="362">
        <f>INDEX('Isolate - Materials'!S:S,MATCH($F28,'Isolate - Materials'!$A:$A,))</f>
        <v>0</v>
      </c>
      <c r="X28" s="364">
        <f>INDEX('Isolate - Materials'!T:T,MATCH($F28,'Isolate - Materials'!$A:$A,))</f>
        <v>0</v>
      </c>
      <c r="Y28" s="363">
        <f>INDEX('Isolate - Materials'!U:U,MATCH($F28,'Isolate - Materials'!$A:$A,))</f>
        <v>0</v>
      </c>
      <c r="Z28" s="364">
        <f>INDEX('Isolate - Materials'!V:V,MATCH($F28,'Isolate - Materials'!$A:$A,))</f>
        <v>0</v>
      </c>
      <c r="AA28" s="364">
        <f>INDEX('Isolate - Materials'!W:W,MATCH($F28,'Isolate - Materials'!$A:$A,))</f>
        <v>0</v>
      </c>
      <c r="AB28" s="370">
        <f>INDEX('Isolate - Materials'!X:X,MATCH($F28,'Isolate - Materials'!$A:$A,))</f>
        <v>0</v>
      </c>
      <c r="AC28" s="52"/>
      <c r="AD28" s="267"/>
      <c r="AE28" s="267"/>
      <c r="AF28" s="267"/>
      <c r="AG28" s="267"/>
      <c r="AH28" s="267" t="s">
        <v>13</v>
      </c>
      <c r="AI28" s="58"/>
      <c r="AJ28" s="240"/>
      <c r="AK28" s="276"/>
    </row>
    <row r="29" spans="1:37" ht="26.25" customHeight="1" x14ac:dyDescent="0.25">
      <c r="A29" s="57"/>
      <c r="B29" s="57"/>
      <c r="C29" s="424"/>
      <c r="D29" s="254" t="s">
        <v>14</v>
      </c>
      <c r="E29" s="415"/>
      <c r="F29" s="437" t="s">
        <v>1488</v>
      </c>
      <c r="G29" s="583"/>
      <c r="H29" s="246"/>
      <c r="I29" s="226"/>
      <c r="J29" s="355">
        <f>INDEX('Isolate - Materials'!B:B,MATCH($F29,'Isolate - Materials'!$A:$A,))</f>
        <v>0</v>
      </c>
      <c r="K29" s="356">
        <f>INDEX('Isolate - Materials'!C:C,MATCH($F29,'Isolate - Materials'!$A:$A,))</f>
        <v>0</v>
      </c>
      <c r="L29" s="356">
        <f>INDEX('Isolate - Materials'!D:D,MATCH($F29,'Isolate - Materials'!$A:$A,))</f>
        <v>0</v>
      </c>
      <c r="M29" s="356">
        <f>INDEX('Isolate - Materials'!E:E,MATCH($F29,'Isolate - Materials'!$A:$A,))</f>
        <v>0</v>
      </c>
      <c r="N29" s="356">
        <f>INDEX('Isolate - Materials'!F:F,MATCH($F29,'Isolate - Materials'!$A:$A,))</f>
        <v>0</v>
      </c>
      <c r="O29" s="357">
        <f>INDEX('Isolate - Materials'!G:G,MATCH($F29,'Isolate - Materials'!$A:$A,))</f>
        <v>0</v>
      </c>
      <c r="P29" s="357">
        <f>INDEX('Isolate - Materials'!H:H,MATCH($F29,'Isolate - Materials'!$A:$A,))</f>
        <v>0</v>
      </c>
      <c r="Q29" s="358">
        <f>INDEX('Isolate - Materials'!I:I,MATCH($F29,'Isolate - Materials'!$A:$A,))</f>
        <v>0</v>
      </c>
      <c r="R29" s="359">
        <f>INDEX('Isolate - Materials'!J:J,MATCH($F29,'Isolate - Materials'!$A:$A,))</f>
        <v>0</v>
      </c>
      <c r="S29" s="368" t="str">
        <f>INDEX('Isolate - Materials'!K:K,MATCH($F29,'Isolate - Materials'!$A:$A,))&amp;"  "&amp;(INDEX('Isolate - Materials'!L:L,MATCH($F29,'Isolate - Materials'!$A:$A,)))&amp;"  "&amp;(INDEX('Isolate - Materials'!M:M,MATCH($F29,'Isolate - Materials'!$A:$A,)))&amp;"  "&amp;(INDEX('Isolate - Materials'!N:N,MATCH($F29,'Isolate - Materials'!$A:$A,)))&amp;"  "&amp;(INDEX('Isolate - Materials'!O:O,MATCH($F29,'Isolate - Materials'!$A:$A,)))</f>
        <v xml:space="preserve">        </v>
      </c>
      <c r="T29" s="364">
        <f>INDEX('Isolate - Materials'!P:P,MATCH($F29,'Isolate - Materials'!$A:$A,))</f>
        <v>0</v>
      </c>
      <c r="U29" s="364">
        <f>INDEX('Isolate - Materials'!Q:Q,MATCH($F29,'Isolate - Materials'!$A:$A,))</f>
        <v>0</v>
      </c>
      <c r="V29" s="363">
        <f>INDEX('Isolate - Materials'!R:R,MATCH($F29,'Isolate - Materials'!$A:$A,))</f>
        <v>0</v>
      </c>
      <c r="W29" s="362">
        <f>INDEX('Isolate - Materials'!S:S,MATCH($F29,'Isolate - Materials'!$A:$A,))</f>
        <v>0</v>
      </c>
      <c r="X29" s="364">
        <f>INDEX('Isolate - Materials'!T:T,MATCH($F29,'Isolate - Materials'!$A:$A,))</f>
        <v>0</v>
      </c>
      <c r="Y29" s="363">
        <f>INDEX('Isolate - Materials'!U:U,MATCH($F29,'Isolate - Materials'!$A:$A,))</f>
        <v>0</v>
      </c>
      <c r="Z29" s="364">
        <f>INDEX('Isolate - Materials'!V:V,MATCH($F29,'Isolate - Materials'!$A:$A,))</f>
        <v>0</v>
      </c>
      <c r="AA29" s="364">
        <f>INDEX('Isolate - Materials'!W:W,MATCH($F29,'Isolate - Materials'!$A:$A,))</f>
        <v>0</v>
      </c>
      <c r="AB29" s="370">
        <f>INDEX('Isolate - Materials'!X:X,MATCH($F29,'Isolate - Materials'!$A:$A,))</f>
        <v>0</v>
      </c>
      <c r="AC29" s="52"/>
      <c r="AD29" s="267"/>
      <c r="AE29" s="267"/>
      <c r="AF29" s="267"/>
      <c r="AG29" s="267"/>
      <c r="AH29" s="267" t="s">
        <v>13</v>
      </c>
      <c r="AI29" s="58"/>
      <c r="AJ29" s="240"/>
      <c r="AK29" s="276"/>
    </row>
    <row r="30" spans="1:37" ht="26.25" customHeight="1" x14ac:dyDescent="0.25">
      <c r="A30" s="57"/>
      <c r="B30" s="57"/>
      <c r="C30" s="424"/>
      <c r="D30" s="254" t="s">
        <v>14</v>
      </c>
      <c r="E30" s="415"/>
      <c r="F30" s="437" t="s">
        <v>1489</v>
      </c>
      <c r="G30" s="583"/>
      <c r="H30" s="246"/>
      <c r="I30" s="226"/>
      <c r="J30" s="355">
        <f>INDEX('Isolate - Materials'!B:B,MATCH($F30,'Isolate - Materials'!$A:$A,))</f>
        <v>0</v>
      </c>
      <c r="K30" s="356">
        <f>INDEX('Isolate - Materials'!C:C,MATCH($F30,'Isolate - Materials'!$A:$A,))</f>
        <v>0</v>
      </c>
      <c r="L30" s="356">
        <f>INDEX('Isolate - Materials'!D:D,MATCH($F30,'Isolate - Materials'!$A:$A,))</f>
        <v>0</v>
      </c>
      <c r="M30" s="356">
        <f>INDEX('Isolate - Materials'!E:E,MATCH($F30,'Isolate - Materials'!$A:$A,))</f>
        <v>0</v>
      </c>
      <c r="N30" s="356">
        <f>INDEX('Isolate - Materials'!F:F,MATCH($F30,'Isolate - Materials'!$A:$A,))</f>
        <v>0</v>
      </c>
      <c r="O30" s="357">
        <f>INDEX('Isolate - Materials'!G:G,MATCH($F30,'Isolate - Materials'!$A:$A,))</f>
        <v>0</v>
      </c>
      <c r="P30" s="357">
        <f>INDEX('Isolate - Materials'!H:H,MATCH($F30,'Isolate - Materials'!$A:$A,))</f>
        <v>0</v>
      </c>
      <c r="Q30" s="358">
        <f>INDEX('Isolate - Materials'!I:I,MATCH($F30,'Isolate - Materials'!$A:$A,))</f>
        <v>0</v>
      </c>
      <c r="R30" s="359">
        <f>INDEX('Isolate - Materials'!J:J,MATCH($F30,'Isolate - Materials'!$A:$A,))</f>
        <v>0</v>
      </c>
      <c r="S30" s="368" t="str">
        <f>INDEX('Isolate - Materials'!K:K,MATCH($F30,'Isolate - Materials'!$A:$A,))&amp;"  "&amp;(INDEX('Isolate - Materials'!L:L,MATCH($F30,'Isolate - Materials'!$A:$A,)))&amp;"  "&amp;(INDEX('Isolate - Materials'!M:M,MATCH($F30,'Isolate - Materials'!$A:$A,)))&amp;"  "&amp;(INDEX('Isolate - Materials'!N:N,MATCH($F30,'Isolate - Materials'!$A:$A,)))&amp;"  "&amp;(INDEX('Isolate - Materials'!O:O,MATCH($F30,'Isolate - Materials'!$A:$A,)))</f>
        <v xml:space="preserve">        </v>
      </c>
      <c r="T30" s="364">
        <f>INDEX('Isolate - Materials'!P:P,MATCH($F30,'Isolate - Materials'!$A:$A,))</f>
        <v>0</v>
      </c>
      <c r="U30" s="364">
        <f>INDEX('Isolate - Materials'!Q:Q,MATCH($F30,'Isolate - Materials'!$A:$A,))</f>
        <v>0</v>
      </c>
      <c r="V30" s="363">
        <f>INDEX('Isolate - Materials'!R:R,MATCH($F30,'Isolate - Materials'!$A:$A,))</f>
        <v>0</v>
      </c>
      <c r="W30" s="362">
        <f>INDEX('Isolate - Materials'!S:S,MATCH($F30,'Isolate - Materials'!$A:$A,))</f>
        <v>0</v>
      </c>
      <c r="X30" s="364">
        <f>INDEX('Isolate - Materials'!T:T,MATCH($F30,'Isolate - Materials'!$A:$A,))</f>
        <v>0</v>
      </c>
      <c r="Y30" s="363">
        <f>INDEX('Isolate - Materials'!U:U,MATCH($F30,'Isolate - Materials'!$A:$A,))</f>
        <v>0</v>
      </c>
      <c r="Z30" s="364">
        <f>INDEX('Isolate - Materials'!V:V,MATCH($F30,'Isolate - Materials'!$A:$A,))</f>
        <v>0</v>
      </c>
      <c r="AA30" s="364">
        <f>INDEX('Isolate - Materials'!W:W,MATCH($F30,'Isolate - Materials'!$A:$A,))</f>
        <v>0</v>
      </c>
      <c r="AB30" s="370">
        <f>INDEX('Isolate - Materials'!X:X,MATCH($F30,'Isolate - Materials'!$A:$A,))</f>
        <v>0</v>
      </c>
      <c r="AC30" s="52"/>
      <c r="AD30" s="267"/>
      <c r="AE30" s="267"/>
      <c r="AF30" s="267"/>
      <c r="AG30" s="267"/>
      <c r="AH30" s="267" t="s">
        <v>13</v>
      </c>
      <c r="AI30" s="58"/>
      <c r="AJ30" s="240"/>
      <c r="AK30" s="276"/>
    </row>
    <row r="31" spans="1:37" ht="23.25" customHeight="1" x14ac:dyDescent="0.25">
      <c r="A31" s="57"/>
      <c r="B31" s="57"/>
      <c r="C31" s="424"/>
      <c r="D31" s="254" t="s">
        <v>14</v>
      </c>
      <c r="E31" s="415"/>
      <c r="F31" s="437" t="s">
        <v>1490</v>
      </c>
      <c r="G31" s="583"/>
      <c r="H31" s="246"/>
      <c r="I31" s="226"/>
      <c r="J31" s="355">
        <f>INDEX('Isolate - Materials'!B:B,MATCH($F31,'Isolate - Materials'!$A:$A,))</f>
        <v>0</v>
      </c>
      <c r="K31" s="356">
        <f>INDEX('Isolate - Materials'!C:C,MATCH($F31,'Isolate - Materials'!$A:$A,))</f>
        <v>0</v>
      </c>
      <c r="L31" s="356">
        <f>INDEX('Isolate - Materials'!D:D,MATCH($F31,'Isolate - Materials'!$A:$A,))</f>
        <v>0</v>
      </c>
      <c r="M31" s="356">
        <f>INDEX('Isolate - Materials'!E:E,MATCH($F31,'Isolate - Materials'!$A:$A,))</f>
        <v>0</v>
      </c>
      <c r="N31" s="356">
        <f>INDEX('Isolate - Materials'!F:F,MATCH($F31,'Isolate - Materials'!$A:$A,))</f>
        <v>0</v>
      </c>
      <c r="O31" s="357">
        <f>INDEX('Isolate - Materials'!G:G,MATCH($F31,'Isolate - Materials'!$A:$A,))</f>
        <v>0</v>
      </c>
      <c r="P31" s="357">
        <f>INDEX('Isolate - Materials'!H:H,MATCH($F31,'Isolate - Materials'!$A:$A,))</f>
        <v>0</v>
      </c>
      <c r="Q31" s="358">
        <f>INDEX('Isolate - Materials'!I:I,MATCH($F31,'Isolate - Materials'!$A:$A,))</f>
        <v>0</v>
      </c>
      <c r="R31" s="359">
        <f>INDEX('Isolate - Materials'!J:J,MATCH($F31,'Isolate - Materials'!$A:$A,))</f>
        <v>0</v>
      </c>
      <c r="S31" s="368" t="str">
        <f>INDEX('Isolate - Materials'!K:K,MATCH($F31,'Isolate - Materials'!$A:$A,))&amp;"  "&amp;(INDEX('Isolate - Materials'!L:L,MATCH($F31,'Isolate - Materials'!$A:$A,)))&amp;"  "&amp;(INDEX('Isolate - Materials'!M:M,MATCH($F31,'Isolate - Materials'!$A:$A,)))&amp;"  "&amp;(INDEX('Isolate - Materials'!N:N,MATCH($F31,'Isolate - Materials'!$A:$A,)))&amp;"  "&amp;(INDEX('Isolate - Materials'!O:O,MATCH($F31,'Isolate - Materials'!$A:$A,)))</f>
        <v xml:space="preserve">        </v>
      </c>
      <c r="T31" s="364">
        <f>INDEX('Isolate - Materials'!P:P,MATCH($F31,'Isolate - Materials'!$A:$A,))</f>
        <v>0</v>
      </c>
      <c r="U31" s="364">
        <f>INDEX('Isolate - Materials'!Q:Q,MATCH($F31,'Isolate - Materials'!$A:$A,))</f>
        <v>0</v>
      </c>
      <c r="V31" s="363">
        <f>INDEX('Isolate - Materials'!R:R,MATCH($F31,'Isolate - Materials'!$A:$A,))</f>
        <v>0</v>
      </c>
      <c r="W31" s="362">
        <f>INDEX('Isolate - Materials'!S:S,MATCH($F31,'Isolate - Materials'!$A:$A,))</f>
        <v>0</v>
      </c>
      <c r="X31" s="364">
        <f>INDEX('Isolate - Materials'!T:T,MATCH($F31,'Isolate - Materials'!$A:$A,))</f>
        <v>0</v>
      </c>
      <c r="Y31" s="363">
        <f>INDEX('Isolate - Materials'!U:U,MATCH($F31,'Isolate - Materials'!$A:$A,))</f>
        <v>0</v>
      </c>
      <c r="Z31" s="364">
        <f>INDEX('Isolate - Materials'!V:V,MATCH($F31,'Isolate - Materials'!$A:$A,))</f>
        <v>0</v>
      </c>
      <c r="AA31" s="364">
        <f>INDEX('Isolate - Materials'!W:W,MATCH($F31,'Isolate - Materials'!$A:$A,))</f>
        <v>0</v>
      </c>
      <c r="AB31" s="370">
        <f>INDEX('Isolate - Materials'!X:X,MATCH($F31,'Isolate - Materials'!$A:$A,))</f>
        <v>0</v>
      </c>
      <c r="AC31" s="52"/>
      <c r="AD31" s="267"/>
      <c r="AE31" s="267"/>
      <c r="AF31" s="267"/>
      <c r="AG31" s="267"/>
      <c r="AH31" s="267" t="s">
        <v>13</v>
      </c>
      <c r="AI31" s="58"/>
      <c r="AJ31" s="240"/>
      <c r="AK31" s="276"/>
    </row>
    <row r="32" spans="1:37" x14ac:dyDescent="0.25">
      <c r="A32" s="181"/>
      <c r="B32" s="181"/>
      <c r="C32" s="181"/>
      <c r="D32" s="181"/>
      <c r="E32" s="181"/>
      <c r="F32" s="387"/>
      <c r="G32" s="425"/>
      <c r="H32" s="42"/>
      <c r="I32" s="90"/>
      <c r="J32" s="62"/>
      <c r="K32" s="62"/>
      <c r="L32" s="62"/>
      <c r="M32" s="62"/>
      <c r="N32" s="62"/>
      <c r="O32" s="42"/>
      <c r="P32" s="42"/>
      <c r="Q32" s="83"/>
      <c r="R32" s="181"/>
      <c r="S32" s="63"/>
      <c r="T32" s="63"/>
      <c r="U32" s="63"/>
      <c r="V32" s="95"/>
      <c r="W32" s="95"/>
      <c r="X32" s="181"/>
      <c r="Y32" s="90"/>
      <c r="Z32" s="42"/>
      <c r="AA32" s="42"/>
      <c r="AB32" s="410"/>
      <c r="AC32" s="279"/>
      <c r="AD32" s="42"/>
      <c r="AE32" s="42"/>
      <c r="AF32" s="42"/>
      <c r="AG32" s="42"/>
      <c r="AH32" s="95"/>
      <c r="AI32" s="7"/>
      <c r="AJ32" s="7"/>
      <c r="AK32" s="84"/>
    </row>
    <row r="33" spans="1:37" x14ac:dyDescent="0.25">
      <c r="A33" s="181"/>
      <c r="B33" s="181"/>
      <c r="C33" s="181"/>
      <c r="D33" s="181"/>
      <c r="E33" s="181"/>
      <c r="F33" s="387"/>
      <c r="G33" s="425"/>
      <c r="H33" s="42"/>
      <c r="I33" s="90"/>
      <c r="J33" s="62"/>
      <c r="K33" s="62"/>
      <c r="L33" s="62"/>
      <c r="M33" s="62"/>
      <c r="N33" s="62"/>
      <c r="O33" s="42"/>
      <c r="P33" s="42"/>
      <c r="Q33" s="83"/>
      <c r="R33" s="181"/>
      <c r="S33" s="63"/>
      <c r="T33" s="63"/>
      <c r="U33" s="63"/>
      <c r="V33" s="95"/>
      <c r="W33" s="95"/>
      <c r="X33" s="181"/>
      <c r="Y33" s="90"/>
      <c r="Z33" s="42"/>
      <c r="AA33" s="42"/>
      <c r="AB33" s="410"/>
      <c r="AC33" s="279"/>
      <c r="AD33" s="42"/>
      <c r="AE33" s="42"/>
      <c r="AF33" s="42"/>
      <c r="AG33" s="42"/>
      <c r="AH33" s="95"/>
      <c r="AI33" s="7"/>
      <c r="AJ33" s="7"/>
      <c r="AK33" s="84"/>
    </row>
    <row r="34" spans="1:37" x14ac:dyDescent="0.25">
      <c r="A34" s="181"/>
      <c r="B34" s="181"/>
      <c r="C34" s="181"/>
      <c r="D34" s="181"/>
      <c r="E34" s="181"/>
      <c r="F34" s="387"/>
      <c r="G34" s="425"/>
      <c r="H34" s="42"/>
      <c r="I34" s="90"/>
      <c r="J34" s="62"/>
      <c r="K34" s="62"/>
      <c r="L34" s="62"/>
      <c r="M34" s="62"/>
      <c r="N34" s="62"/>
      <c r="O34" s="42"/>
      <c r="P34" s="42"/>
      <c r="Q34" s="83"/>
      <c r="R34" s="181"/>
      <c r="S34" s="63"/>
      <c r="T34" s="63"/>
      <c r="U34" s="63"/>
      <c r="V34" s="95"/>
      <c r="W34" s="95"/>
      <c r="X34" s="181"/>
      <c r="Y34" s="90"/>
      <c r="Z34" s="42"/>
      <c r="AA34" s="42"/>
      <c r="AB34" s="410"/>
      <c r="AC34" s="279"/>
      <c r="AD34" s="42"/>
      <c r="AE34" s="42"/>
      <c r="AF34" s="42"/>
      <c r="AG34" s="42"/>
      <c r="AH34" s="95"/>
      <c r="AI34" s="7"/>
      <c r="AJ34" s="7"/>
      <c r="AK34" s="84"/>
    </row>
    <row r="35" spans="1:37" x14ac:dyDescent="0.25">
      <c r="A35" s="181"/>
      <c r="B35" s="181"/>
      <c r="C35" s="181"/>
      <c r="D35" s="181"/>
      <c r="E35" s="181"/>
      <c r="F35" s="387"/>
      <c r="G35" s="425"/>
      <c r="H35" s="42"/>
      <c r="I35" s="90"/>
      <c r="J35" s="62"/>
      <c r="K35" s="62"/>
      <c r="L35" s="62"/>
      <c r="M35" s="62"/>
      <c r="N35" s="62"/>
      <c r="O35" s="42"/>
      <c r="P35" s="42"/>
      <c r="Q35" s="83"/>
      <c r="R35" s="181"/>
      <c r="S35" s="63"/>
      <c r="T35" s="63"/>
      <c r="U35" s="63"/>
      <c r="V35" s="95"/>
      <c r="W35" s="95"/>
      <c r="X35" s="181"/>
      <c r="Y35" s="90"/>
      <c r="Z35" s="42"/>
      <c r="AA35" s="42"/>
      <c r="AB35" s="410"/>
      <c r="AC35" s="279"/>
      <c r="AD35" s="42"/>
      <c r="AE35" s="42"/>
      <c r="AF35" s="42"/>
      <c r="AG35" s="42"/>
      <c r="AH35" s="95"/>
      <c r="AI35" s="7"/>
      <c r="AJ35" s="7"/>
      <c r="AK35" s="84"/>
    </row>
    <row r="36" spans="1:37" x14ac:dyDescent="0.25">
      <c r="A36" s="181"/>
      <c r="B36" s="181"/>
      <c r="C36" s="181"/>
      <c r="D36" s="181"/>
      <c r="E36" s="181"/>
      <c r="F36" s="387"/>
      <c r="G36" s="425"/>
      <c r="H36" s="42"/>
      <c r="I36" s="90"/>
      <c r="J36" s="62"/>
      <c r="K36" s="62"/>
      <c r="L36" s="62"/>
      <c r="M36" s="62"/>
      <c r="N36" s="62"/>
      <c r="O36" s="42"/>
      <c r="P36" s="42"/>
      <c r="Q36" s="83"/>
      <c r="R36" s="181"/>
      <c r="S36" s="63"/>
      <c r="T36" s="63"/>
      <c r="U36" s="63"/>
      <c r="V36" s="95"/>
      <c r="W36" s="95"/>
      <c r="X36" s="181"/>
      <c r="Y36" s="90"/>
      <c r="Z36" s="42"/>
      <c r="AA36" s="42"/>
      <c r="AB36" s="410"/>
      <c r="AC36" s="279"/>
      <c r="AD36" s="42"/>
      <c r="AE36" s="42"/>
      <c r="AF36" s="42"/>
      <c r="AG36" s="42"/>
      <c r="AH36" s="95"/>
      <c r="AI36" s="7"/>
      <c r="AJ36" s="7"/>
      <c r="AK36" s="84"/>
    </row>
    <row r="37" spans="1:37" x14ac:dyDescent="0.25">
      <c r="A37" s="181"/>
      <c r="B37" s="181"/>
      <c r="C37" s="181"/>
      <c r="D37" s="181"/>
      <c r="E37" s="181"/>
      <c r="F37" s="387"/>
      <c r="G37" s="425"/>
      <c r="H37" s="42"/>
      <c r="I37" s="90"/>
      <c r="J37" s="62"/>
      <c r="K37" s="62"/>
      <c r="L37" s="62"/>
      <c r="M37" s="62"/>
      <c r="N37" s="62"/>
      <c r="O37" s="42"/>
      <c r="P37" s="42"/>
      <c r="Q37" s="83"/>
      <c r="R37" s="181"/>
      <c r="S37" s="63"/>
      <c r="T37" s="63"/>
      <c r="U37" s="63"/>
      <c r="V37" s="95"/>
      <c r="W37" s="95"/>
      <c r="X37" s="181"/>
      <c r="Y37" s="90"/>
      <c r="Z37" s="42"/>
      <c r="AA37" s="42"/>
      <c r="AB37" s="410"/>
      <c r="AC37" s="279"/>
      <c r="AD37" s="42"/>
      <c r="AE37" s="42"/>
      <c r="AF37" s="42"/>
      <c r="AG37" s="42"/>
      <c r="AH37" s="95"/>
      <c r="AI37" s="7"/>
      <c r="AJ37" s="7"/>
      <c r="AK37" s="84"/>
    </row>
    <row r="38" spans="1:37" x14ac:dyDescent="0.25">
      <c r="A38" s="181"/>
      <c r="B38" s="181"/>
      <c r="C38" s="181"/>
      <c r="D38" s="181"/>
      <c r="E38" s="181"/>
      <c r="F38" s="387"/>
      <c r="G38" s="425"/>
      <c r="H38" s="42"/>
      <c r="I38" s="90"/>
      <c r="J38" s="62"/>
      <c r="K38" s="62"/>
      <c r="L38" s="62"/>
      <c r="M38" s="62"/>
      <c r="N38" s="62"/>
      <c r="O38" s="42"/>
      <c r="P38" s="42"/>
      <c r="Q38" s="83"/>
      <c r="R38" s="181"/>
      <c r="S38" s="63"/>
      <c r="T38" s="63"/>
      <c r="U38" s="63"/>
      <c r="V38" s="95"/>
      <c r="W38" s="95"/>
      <c r="X38" s="181"/>
      <c r="Y38" s="90"/>
      <c r="Z38" s="42"/>
      <c r="AA38" s="42"/>
      <c r="AB38" s="410"/>
      <c r="AC38" s="279"/>
      <c r="AD38" s="42"/>
      <c r="AE38" s="42"/>
      <c r="AF38" s="42"/>
      <c r="AG38" s="42"/>
      <c r="AH38" s="95"/>
      <c r="AI38" s="7"/>
      <c r="AJ38" s="7"/>
      <c r="AK38" s="84"/>
    </row>
    <row r="39" spans="1:37" x14ac:dyDescent="0.25">
      <c r="A39" s="181"/>
      <c r="B39" s="181"/>
      <c r="C39" s="181"/>
      <c r="D39" s="181"/>
      <c r="E39" s="181"/>
      <c r="F39" s="387"/>
      <c r="G39" s="425"/>
      <c r="H39" s="42"/>
      <c r="I39" s="90"/>
      <c r="J39" s="62"/>
      <c r="K39" s="62"/>
      <c r="L39" s="62"/>
      <c r="M39" s="62"/>
      <c r="N39" s="62"/>
      <c r="O39" s="42"/>
      <c r="P39" s="42"/>
      <c r="Q39" s="83"/>
      <c r="R39" s="181"/>
      <c r="S39" s="63"/>
      <c r="T39" s="63"/>
      <c r="U39" s="63"/>
      <c r="V39" s="95"/>
      <c r="W39" s="95"/>
      <c r="X39" s="181"/>
      <c r="Y39" s="90"/>
      <c r="Z39" s="42"/>
      <c r="AA39" s="42"/>
      <c r="AB39" s="410"/>
      <c r="AC39" s="279"/>
      <c r="AD39" s="42"/>
      <c r="AE39" s="42"/>
      <c r="AF39" s="42"/>
      <c r="AG39" s="42"/>
      <c r="AH39" s="95"/>
      <c r="AI39" s="7"/>
      <c r="AJ39" s="7"/>
      <c r="AK39" s="84"/>
    </row>
    <row r="40" spans="1:37" x14ac:dyDescent="0.25">
      <c r="A40" s="181"/>
      <c r="B40" s="181"/>
      <c r="C40" s="181"/>
      <c r="D40" s="181"/>
      <c r="E40" s="181"/>
      <c r="F40" s="387"/>
      <c r="G40" s="425"/>
      <c r="H40" s="42"/>
      <c r="I40" s="90"/>
      <c r="J40" s="62"/>
      <c r="K40" s="62"/>
      <c r="L40" s="62"/>
      <c r="M40" s="62"/>
      <c r="N40" s="62"/>
      <c r="O40" s="42"/>
      <c r="P40" s="42"/>
      <c r="Q40" s="83"/>
      <c r="R40" s="181"/>
      <c r="S40" s="63"/>
      <c r="T40" s="63"/>
      <c r="U40" s="63"/>
      <c r="V40" s="95"/>
      <c r="W40" s="95"/>
      <c r="X40" s="181"/>
      <c r="Y40" s="90"/>
      <c r="Z40" s="42"/>
      <c r="AA40" s="42"/>
      <c r="AB40" s="410"/>
      <c r="AC40" s="279"/>
      <c r="AD40" s="42"/>
      <c r="AE40" s="42"/>
      <c r="AF40" s="42"/>
      <c r="AG40" s="42"/>
      <c r="AH40" s="95"/>
      <c r="AI40" s="7"/>
      <c r="AJ40" s="7"/>
      <c r="AK40" s="84"/>
    </row>
    <row r="41" spans="1:37" x14ac:dyDescent="0.25">
      <c r="A41" s="181"/>
      <c r="B41" s="181"/>
      <c r="C41" s="181"/>
      <c r="D41" s="181"/>
      <c r="E41" s="181"/>
      <c r="F41" s="387"/>
      <c r="G41" s="425"/>
      <c r="H41" s="42"/>
      <c r="I41" s="90"/>
      <c r="J41" s="62"/>
      <c r="K41" s="62"/>
      <c r="L41" s="62"/>
      <c r="M41" s="62"/>
      <c r="N41" s="62"/>
      <c r="O41" s="42"/>
      <c r="P41" s="42"/>
      <c r="Q41" s="83"/>
      <c r="R41" s="181"/>
      <c r="S41" s="63"/>
      <c r="T41" s="63"/>
      <c r="U41" s="63"/>
      <c r="V41" s="95"/>
      <c r="W41" s="95"/>
      <c r="X41" s="181"/>
      <c r="Y41" s="90"/>
      <c r="Z41" s="42"/>
      <c r="AA41" s="42"/>
      <c r="AB41" s="410"/>
      <c r="AC41" s="279"/>
      <c r="AD41" s="42"/>
      <c r="AE41" s="42"/>
      <c r="AF41" s="42"/>
      <c r="AG41" s="42"/>
      <c r="AH41" s="95"/>
      <c r="AI41" s="7"/>
      <c r="AJ41" s="7"/>
      <c r="AK41" s="84"/>
    </row>
    <row r="42" spans="1:37" x14ac:dyDescent="0.25">
      <c r="A42" s="181"/>
      <c r="B42" s="181"/>
      <c r="C42" s="181"/>
      <c r="D42" s="181"/>
      <c r="E42" s="181"/>
      <c r="F42" s="387"/>
      <c r="G42" s="425"/>
      <c r="H42" s="42"/>
      <c r="I42" s="90"/>
      <c r="J42" s="62"/>
      <c r="K42" s="62"/>
      <c r="L42" s="62"/>
      <c r="M42" s="62"/>
      <c r="N42" s="62"/>
      <c r="O42" s="42"/>
      <c r="P42" s="42"/>
      <c r="Q42" s="83"/>
      <c r="R42" s="181"/>
      <c r="S42" s="63"/>
      <c r="T42" s="63"/>
      <c r="U42" s="63"/>
      <c r="V42" s="95"/>
      <c r="W42" s="95"/>
      <c r="X42" s="181"/>
      <c r="Y42" s="90"/>
      <c r="Z42" s="42"/>
      <c r="AA42" s="42"/>
      <c r="AB42" s="410"/>
      <c r="AC42" s="279"/>
      <c r="AD42" s="42"/>
      <c r="AE42" s="42"/>
      <c r="AF42" s="42"/>
      <c r="AG42" s="42"/>
      <c r="AH42" s="95"/>
      <c r="AI42" s="7"/>
      <c r="AJ42" s="7"/>
      <c r="AK42" s="84"/>
    </row>
    <row r="43" spans="1:37" x14ac:dyDescent="0.25">
      <c r="A43" s="181"/>
      <c r="B43" s="181"/>
      <c r="C43" s="181"/>
      <c r="D43" s="181"/>
      <c r="E43" s="181"/>
      <c r="F43" s="387"/>
      <c r="G43" s="425"/>
      <c r="H43" s="42"/>
      <c r="I43" s="90"/>
      <c r="J43" s="62"/>
      <c r="K43" s="62"/>
      <c r="L43" s="62"/>
      <c r="M43" s="62"/>
      <c r="N43" s="62"/>
      <c r="O43" s="42"/>
      <c r="P43" s="42"/>
      <c r="Q43" s="83"/>
      <c r="R43" s="181"/>
      <c r="S43" s="63"/>
      <c r="T43" s="63"/>
      <c r="U43" s="63"/>
      <c r="V43" s="95"/>
      <c r="W43" s="95"/>
      <c r="X43" s="181"/>
      <c r="Y43" s="90"/>
      <c r="Z43" s="42"/>
      <c r="AA43" s="42"/>
      <c r="AB43" s="410"/>
      <c r="AC43" s="279"/>
      <c r="AD43" s="42"/>
      <c r="AE43" s="42"/>
      <c r="AF43" s="42"/>
      <c r="AG43" s="42"/>
      <c r="AH43" s="95"/>
      <c r="AI43" s="7"/>
      <c r="AJ43" s="7"/>
      <c r="AK43" s="84"/>
    </row>
    <row r="44" spans="1:37" x14ac:dyDescent="0.25">
      <c r="A44" s="181"/>
      <c r="B44" s="181"/>
      <c r="C44" s="181"/>
      <c r="D44" s="181"/>
      <c r="E44" s="181"/>
      <c r="F44" s="387"/>
      <c r="G44" s="425"/>
      <c r="H44" s="42"/>
      <c r="I44" s="90"/>
      <c r="J44" s="62"/>
      <c r="K44" s="62"/>
      <c r="L44" s="62"/>
      <c r="M44" s="62"/>
      <c r="N44" s="62"/>
      <c r="O44" s="42"/>
      <c r="P44" s="42"/>
      <c r="Q44" s="83"/>
      <c r="R44" s="181"/>
      <c r="S44" s="63"/>
      <c r="T44" s="63"/>
      <c r="U44" s="63"/>
      <c r="V44" s="95"/>
      <c r="W44" s="95"/>
      <c r="X44" s="181"/>
      <c r="Y44" s="90"/>
      <c r="Z44" s="42"/>
      <c r="AA44" s="42"/>
      <c r="AB44" s="410"/>
      <c r="AC44" s="279"/>
      <c r="AD44" s="42"/>
      <c r="AE44" s="42"/>
      <c r="AF44" s="42"/>
      <c r="AG44" s="42"/>
      <c r="AH44" s="95"/>
      <c r="AI44" s="7"/>
      <c r="AJ44" s="7"/>
      <c r="AK44" s="84"/>
    </row>
  </sheetData>
  <sortState ref="A7764:DD7800">
    <sortCondition ref="F7764:F7800"/>
  </sortState>
  <mergeCells count="7">
    <mergeCell ref="O21:P21"/>
    <mergeCell ref="S20:U20"/>
    <mergeCell ref="AK6:AK7"/>
    <mergeCell ref="AC6:AJ6"/>
    <mergeCell ref="AC7:AJ7"/>
    <mergeCell ref="R6:AB6"/>
    <mergeCell ref="R7:AB7"/>
  </mergeCells>
  <conditionalFormatting sqref="J8:J9">
    <cfRule type="expression" dxfId="109" priority="42315">
      <formula>Eucaryota</formula>
    </cfRule>
  </conditionalFormatting>
  <conditionalFormatting sqref="J8:J9">
    <cfRule type="containsText" dxfId="108" priority="42314" operator="containsText" text="Eucaryota">
      <formula>NOT(ISERROR(SEARCH("Eucaryota",J8)))</formula>
    </cfRule>
  </conditionalFormatting>
  <conditionalFormatting sqref="J1:J9 J12 J15:J18">
    <cfRule type="containsText" dxfId="107" priority="40332" operator="containsText" text="FoodProduct">
      <formula>NOT(ISERROR(SEARCH("FoodProduct",J1)))</formula>
    </cfRule>
    <cfRule type="containsText" dxfId="106" priority="40333" operator="containsText" text="Bacteria">
      <formula>NOT(ISERROR(SEARCH("Bacteria",J1)))</formula>
    </cfRule>
    <cfRule type="containsText" dxfId="105" priority="40334" operator="containsText" text="Eucaryota">
      <formula>NOT(ISERROR(SEARCH("Eucaryota",J1)))</formula>
    </cfRule>
    <cfRule type="containsText" dxfId="104" priority="40335" operator="containsText" text="Plant">
      <formula>NOT(ISERROR(SEARCH("Plant",J1)))</formula>
    </cfRule>
  </conditionalFormatting>
  <conditionalFormatting sqref="L1:L9 O12 L12 O15:O18 L15:L18">
    <cfRule type="containsText" dxfId="103" priority="40292" operator="containsText" text="Mammalia">
      <formula>NOT(ISERROR(SEARCH("Mammalia",L1)))</formula>
    </cfRule>
    <cfRule type="containsText" dxfId="102" priority="40293" operator="containsText" text="Aves">
      <formula>NOT(ISERROR(SEARCH("Aves",L1)))</formula>
    </cfRule>
    <cfRule type="containsText" dxfId="101" priority="40294" operator="containsText" text="Reptilia">
      <formula>NOT(ISERROR(SEARCH("Reptilia",L1)))</formula>
    </cfRule>
    <cfRule type="containsText" dxfId="100" priority="40295" operator="containsText" text="Actinopteri">
      <formula>NOT(ISERROR(SEARCH("Actinopteri",L1)))</formula>
    </cfRule>
  </conditionalFormatting>
  <conditionalFormatting sqref="Q12 P15:Q15 Q16:Q18">
    <cfRule type="cellIs" dxfId="99" priority="40043" operator="equal">
      <formula>0</formula>
    </cfRule>
  </conditionalFormatting>
  <conditionalFormatting sqref="AB11 U12 X12:AB12 U15 X15:AB15 T16:V16 U17:U18 Y16:AB18">
    <cfRule type="cellIs" dxfId="98" priority="40042" operator="equal">
      <formula>0</formula>
    </cfRule>
  </conditionalFormatting>
  <conditionalFormatting sqref="Z11:AA11">
    <cfRule type="cellIs" dxfId="97" priority="39928" operator="equal">
      <formula>0</formula>
    </cfRule>
  </conditionalFormatting>
  <conditionalFormatting sqref="O11">
    <cfRule type="containsText" dxfId="96" priority="39931" operator="containsText" text="Mammalia">
      <formula>NOT(ISERROR(SEARCH("Mammalia",O11)))</formula>
    </cfRule>
    <cfRule type="containsText" dxfId="95" priority="39932" operator="containsText" text="Aves">
      <formula>NOT(ISERROR(SEARCH("Aves",O11)))</formula>
    </cfRule>
    <cfRule type="containsText" dxfId="94" priority="39933" operator="containsText" text="Reptilia">
      <formula>NOT(ISERROR(SEARCH("Reptilia",O11)))</formula>
    </cfRule>
    <cfRule type="containsText" dxfId="93" priority="39934" operator="containsText" text="Actinopteri">
      <formula>NOT(ISERROR(SEARCH("Actinopteri",O11)))</formula>
    </cfRule>
  </conditionalFormatting>
  <conditionalFormatting sqref="J11">
    <cfRule type="containsText" dxfId="92" priority="39924" operator="containsText" text="FoodProduct">
      <formula>NOT(ISERROR(SEARCH("FoodProduct",J11)))</formula>
    </cfRule>
    <cfRule type="containsText" dxfId="91" priority="39925" operator="containsText" text="Bacteria">
      <formula>NOT(ISERROR(SEARCH("Bacteria",J11)))</formula>
    </cfRule>
    <cfRule type="containsText" dxfId="90" priority="39926" operator="containsText" text="Eucaryota">
      <formula>NOT(ISERROR(SEARCH("Eucaryota",J11)))</formula>
    </cfRule>
    <cfRule type="containsText" dxfId="89" priority="39927" operator="containsText" text="Plant">
      <formula>NOT(ISERROR(SEARCH("Plant",J11)))</formula>
    </cfRule>
  </conditionalFormatting>
  <conditionalFormatting sqref="Q11">
    <cfRule type="cellIs" dxfId="88" priority="39930" operator="equal">
      <formula>0</formula>
    </cfRule>
  </conditionalFormatting>
  <conditionalFormatting sqref="Y11">
    <cfRule type="cellIs" dxfId="87" priority="39929" operator="equal">
      <formula>0</formula>
    </cfRule>
  </conditionalFormatting>
  <conditionalFormatting sqref="L11">
    <cfRule type="containsText" dxfId="86" priority="39920" operator="containsText" text="Mammalia">
      <formula>NOT(ISERROR(SEARCH("Mammalia",L11)))</formula>
    </cfRule>
    <cfRule type="containsText" dxfId="85" priority="39921" operator="containsText" text="Aves">
      <formula>NOT(ISERROR(SEARCH("Aves",L11)))</formula>
    </cfRule>
    <cfRule type="containsText" dxfId="84" priority="39922" operator="containsText" text="Reptilia">
      <formula>NOT(ISERROR(SEARCH("Reptilia",L11)))</formula>
    </cfRule>
    <cfRule type="containsText" dxfId="83" priority="39923" operator="containsText" text="Actinopteri">
      <formula>NOT(ISERROR(SEARCH("Actinopteri",L11)))</formula>
    </cfRule>
  </conditionalFormatting>
  <conditionalFormatting sqref="E25:E27 E31">
    <cfRule type="beginsWith" dxfId="82" priority="14780" operator="beginsWith" text="yes">
      <formula>LEFT(E25,LEN("yes"))="yes"</formula>
    </cfRule>
  </conditionalFormatting>
  <conditionalFormatting sqref="C25:C27 C29:C31">
    <cfRule type="beginsWith" dxfId="81" priority="14779" operator="beginsWith" text="{">
      <formula>LEFT(C25,LEN("{"))="{"</formula>
    </cfRule>
  </conditionalFormatting>
  <conditionalFormatting sqref="O13:O14">
    <cfRule type="containsText" dxfId="80" priority="4964" operator="containsText" text="Mammalia">
      <formula>NOT(ISERROR(SEARCH("Mammalia",O13)))</formula>
    </cfRule>
    <cfRule type="containsText" dxfId="79" priority="4965" operator="containsText" text="Aves">
      <formula>NOT(ISERROR(SEARCH("Aves",O13)))</formula>
    </cfRule>
    <cfRule type="containsText" dxfId="78" priority="4966" operator="containsText" text="Reptilia">
      <formula>NOT(ISERROR(SEARCH("Reptilia",O13)))</formula>
    </cfRule>
    <cfRule type="containsText" dxfId="77" priority="4967" operator="containsText" text="Actinopteri">
      <formula>NOT(ISERROR(SEARCH("Actinopteri",O13)))</formula>
    </cfRule>
  </conditionalFormatting>
  <conditionalFormatting sqref="J13:J14">
    <cfRule type="containsText" dxfId="76" priority="4957" operator="containsText" text="FoodProduct">
      <formula>NOT(ISERROR(SEARCH("FoodProduct",J13)))</formula>
    </cfRule>
    <cfRule type="containsText" dxfId="75" priority="4958" operator="containsText" text="Bacteria">
      <formula>NOT(ISERROR(SEARCH("Bacteria",J13)))</formula>
    </cfRule>
    <cfRule type="containsText" dxfId="74" priority="4959" operator="containsText" text="Eucaryota">
      <formula>NOT(ISERROR(SEARCH("Eucaryota",J13)))</formula>
    </cfRule>
    <cfRule type="containsText" dxfId="73" priority="4960" operator="containsText" text="Plant">
      <formula>NOT(ISERROR(SEARCH("Plant",J13)))</formula>
    </cfRule>
  </conditionalFormatting>
  <conditionalFormatting sqref="Q13:Q14">
    <cfRule type="cellIs" dxfId="72" priority="4963" operator="equal">
      <formula>0</formula>
    </cfRule>
  </conditionalFormatting>
  <conditionalFormatting sqref="Y13:Y14">
    <cfRule type="cellIs" dxfId="71" priority="4962" operator="equal">
      <formula>0</formula>
    </cfRule>
  </conditionalFormatting>
  <conditionalFormatting sqref="Z13:Z14">
    <cfRule type="cellIs" dxfId="70" priority="4961" operator="equal">
      <formula>0</formula>
    </cfRule>
  </conditionalFormatting>
  <conditionalFormatting sqref="L13:L14">
    <cfRule type="containsText" dxfId="69" priority="4953" operator="containsText" text="Mammalia">
      <formula>NOT(ISERROR(SEARCH("Mammalia",L13)))</formula>
    </cfRule>
    <cfRule type="containsText" dxfId="68" priority="4954" operator="containsText" text="Aves">
      <formula>NOT(ISERROR(SEARCH("Aves",L13)))</formula>
    </cfRule>
    <cfRule type="containsText" dxfId="67" priority="4955" operator="containsText" text="Reptilia">
      <formula>NOT(ISERROR(SEARCH("Reptilia",L13)))</formula>
    </cfRule>
    <cfRule type="containsText" dxfId="66" priority="4956" operator="containsText" text="Actinopteri">
      <formula>NOT(ISERROR(SEARCH("Actinopteri",L13)))</formula>
    </cfRule>
  </conditionalFormatting>
  <conditionalFormatting sqref="U13:U14">
    <cfRule type="cellIs" dxfId="65" priority="4952" operator="equal">
      <formula>0</formula>
    </cfRule>
  </conditionalFormatting>
  <conditionalFormatting sqref="AA13:AA14">
    <cfRule type="cellIs" dxfId="64" priority="4951" operator="equal">
      <formula>0</formula>
    </cfRule>
  </conditionalFormatting>
  <conditionalFormatting sqref="AB13:AB14">
    <cfRule type="cellIs" dxfId="63" priority="4950" operator="equal">
      <formula>0</formula>
    </cfRule>
  </conditionalFormatting>
  <conditionalFormatting sqref="E28">
    <cfRule type="beginsWith" dxfId="62" priority="1320" operator="beginsWith" text="yes">
      <formula>LEFT(E28,LEN("yes"))="yes"</formula>
    </cfRule>
  </conditionalFormatting>
  <conditionalFormatting sqref="C28">
    <cfRule type="beginsWith" dxfId="61" priority="1319" operator="beginsWith" text="{">
      <formula>LEFT(C28,LEN("{"))="{"</formula>
    </cfRule>
  </conditionalFormatting>
  <conditionalFormatting sqref="E29:E30">
    <cfRule type="beginsWith" dxfId="60" priority="1284" operator="beginsWith" text="yes">
      <formula>LEFT(E29,LEN("yes"))="yes"</formula>
    </cfRule>
  </conditionalFormatting>
  <conditionalFormatting sqref="V22:V31">
    <cfRule type="cellIs" dxfId="59" priority="54" operator="equal">
      <formula>0</formula>
    </cfRule>
  </conditionalFormatting>
  <conditionalFormatting sqref="V22:V31">
    <cfRule type="cellIs" dxfId="58" priority="55" operator="equal">
      <formula>0</formula>
    </cfRule>
  </conditionalFormatting>
  <conditionalFormatting sqref="AA22:AA31">
    <cfRule type="cellIs" dxfId="57" priority="62" operator="equal">
      <formula>0</formula>
    </cfRule>
  </conditionalFormatting>
  <conditionalFormatting sqref="AB22:AB31">
    <cfRule type="cellIs" dxfId="56" priority="56" operator="equal">
      <formula>0</formula>
    </cfRule>
  </conditionalFormatting>
  <conditionalFormatting sqref="S22:S31">
    <cfRule type="cellIs" dxfId="55" priority="61" operator="equal">
      <formula>0</formula>
    </cfRule>
  </conditionalFormatting>
  <conditionalFormatting sqref="N22:N31">
    <cfRule type="containsText" dxfId="54" priority="50" operator="containsText" text="Mammalia">
      <formula>NOT(ISERROR(SEARCH("Mammalia",N22)))</formula>
    </cfRule>
    <cfRule type="containsText" dxfId="53" priority="51" operator="containsText" text="Aves">
      <formula>NOT(ISERROR(SEARCH("Aves",N22)))</formula>
    </cfRule>
    <cfRule type="containsText" dxfId="52" priority="52" operator="containsText" text="Reptilia">
      <formula>NOT(ISERROR(SEARCH("Reptilia",N22)))</formula>
    </cfRule>
    <cfRule type="containsText" dxfId="51" priority="53" operator="containsText" text="Actinopteri">
      <formula>NOT(ISERROR(SEARCH("Actinopteri",N22)))</formula>
    </cfRule>
  </conditionalFormatting>
  <conditionalFormatting sqref="P22:P31">
    <cfRule type="cellIs" dxfId="50" priority="49" operator="equal">
      <formula>0</formula>
    </cfRule>
  </conditionalFormatting>
  <conditionalFormatting sqref="U22:U31">
    <cfRule type="cellIs" dxfId="49" priority="59" operator="equal">
      <formula>0</formula>
    </cfRule>
  </conditionalFormatting>
  <conditionalFormatting sqref="T22:T31">
    <cfRule type="cellIs" dxfId="48" priority="57" operator="equal">
      <formula>0</formula>
    </cfRule>
  </conditionalFormatting>
  <conditionalFormatting sqref="X22:X31">
    <cfRule type="cellIs" dxfId="47" priority="65" operator="equal">
      <formula>0</formula>
    </cfRule>
  </conditionalFormatting>
  <conditionalFormatting sqref="T22:T31">
    <cfRule type="cellIs" dxfId="46" priority="63" operator="equal">
      <formula>0</formula>
    </cfRule>
  </conditionalFormatting>
  <conditionalFormatting sqref="Y22:AA31">
    <cfRule type="cellIs" dxfId="45" priority="64" operator="equal">
      <formula>0</formula>
    </cfRule>
  </conditionalFormatting>
  <conditionalFormatting sqref="X22:X31">
    <cfRule type="cellIs" dxfId="44" priority="58" operator="equal">
      <formula>0</formula>
    </cfRule>
  </conditionalFormatting>
  <conditionalFormatting sqref="Y22:Y31">
    <cfRule type="cellIs" dxfId="43" priority="60" operator="equal">
      <formula>0</formula>
    </cfRule>
  </conditionalFormatting>
  <conditionalFormatting sqref="K22:K31">
    <cfRule type="containsText" dxfId="42" priority="45" operator="containsText" text="Mammalia">
      <formula>NOT(ISERROR(SEARCH("Mammalia",K22)))</formula>
    </cfRule>
    <cfRule type="containsText" dxfId="41" priority="46" operator="containsText" text="Aves">
      <formula>NOT(ISERROR(SEARCH("Aves",K22)))</formula>
    </cfRule>
    <cfRule type="containsText" dxfId="40" priority="47" operator="containsText" text="Reptilia">
      <formula>NOT(ISERROR(SEARCH("Reptilia",K22)))</formula>
    </cfRule>
    <cfRule type="containsText" dxfId="39" priority="48" operator="containsText" text="Actinopteri">
      <formula>NOT(ISERROR(SEARCH("Actinopteri",K22)))</formula>
    </cfRule>
  </conditionalFormatting>
  <conditionalFormatting sqref="O22:O31">
    <cfRule type="containsText" dxfId="38" priority="41" operator="containsText" text="Mammalia">
      <formula>NOT(ISERROR(SEARCH("Mammalia",O22)))</formula>
    </cfRule>
    <cfRule type="containsText" dxfId="37" priority="42" operator="containsText" text="Aves">
      <formula>NOT(ISERROR(SEARCH("Aves",O22)))</formula>
    </cfRule>
    <cfRule type="containsText" dxfId="36" priority="43" operator="containsText" text="Reptilia">
      <formula>NOT(ISERROR(SEARCH("Reptilia",O22)))</formula>
    </cfRule>
    <cfRule type="containsText" dxfId="35" priority="44" operator="containsText" text="Actinopteri">
      <formula>NOT(ISERROR(SEARCH("Actinopteri",O22)))</formula>
    </cfRule>
  </conditionalFormatting>
  <conditionalFormatting sqref="J22:J31">
    <cfRule type="containsText" dxfId="34" priority="36" operator="containsText" text="FoodProduct">
      <formula>NOT(ISERROR(SEARCH("FoodProduct",J22)))</formula>
    </cfRule>
    <cfRule type="containsText" dxfId="33" priority="37" operator="containsText" text="Bacteria">
      <formula>NOT(ISERROR(SEARCH("Bacteria",J22)))</formula>
    </cfRule>
    <cfRule type="containsText" dxfId="32" priority="38" operator="containsText" text="Eucaryota">
      <formula>NOT(ISERROR(SEARCH("Eucaryota",J22)))</formula>
    </cfRule>
    <cfRule type="containsText" dxfId="31" priority="39" operator="containsText" text="Plant">
      <formula>NOT(ISERROR(SEARCH("Plant",J22)))</formula>
    </cfRule>
  </conditionalFormatting>
  <conditionalFormatting sqref="Q22:Q31">
    <cfRule type="cellIs" dxfId="30" priority="40" operator="equal">
      <formula>0</formula>
    </cfRule>
  </conditionalFormatting>
  <conditionalFormatting sqref="L22:L31">
    <cfRule type="containsText" dxfId="29" priority="32" operator="containsText" text="Mammalia">
      <formula>NOT(ISERROR(SEARCH("Mammalia",L22)))</formula>
    </cfRule>
    <cfRule type="containsText" dxfId="28" priority="33" operator="containsText" text="Aves">
      <formula>NOT(ISERROR(SEARCH("Aves",L22)))</formula>
    </cfRule>
    <cfRule type="containsText" dxfId="27" priority="34" operator="containsText" text="Reptilia">
      <formula>NOT(ISERROR(SEARCH("Reptilia",L22)))</formula>
    </cfRule>
    <cfRule type="containsText" dxfId="26" priority="35" operator="containsText" text="Actinopteri">
      <formula>NOT(ISERROR(SEARCH("Actinopteri",L22)))</formula>
    </cfRule>
  </conditionalFormatting>
  <conditionalFormatting sqref="B20">
    <cfRule type="beginsWith" dxfId="25" priority="30" operator="beginsWith" text="[">
      <formula>LEFT(B20,LEN("["))="["</formula>
    </cfRule>
  </conditionalFormatting>
  <conditionalFormatting sqref="K20">
    <cfRule type="containsText" dxfId="24" priority="24" operator="containsText" text="FoodProduct">
      <formula>NOT(ISERROR(SEARCH("FoodProduct",K20)))</formula>
    </cfRule>
    <cfRule type="containsText" dxfId="23" priority="25" operator="containsText" text="Bacteria">
      <formula>NOT(ISERROR(SEARCH("Bacteria",K20)))</formula>
    </cfRule>
    <cfRule type="containsText" dxfId="22" priority="26" operator="containsText" text="Eucaryota">
      <formula>NOT(ISERROR(SEARCH("Eucaryota",K20)))</formula>
    </cfRule>
    <cfRule type="containsText" dxfId="21" priority="27" operator="containsText" text="Plant">
      <formula>NOT(ISERROR(SEARCH("Plant",K20)))</formula>
    </cfRule>
  </conditionalFormatting>
  <conditionalFormatting sqref="M20">
    <cfRule type="containsText" dxfId="20" priority="20" operator="containsText" text="Mammalia">
      <formula>NOT(ISERROR(SEARCH("Mammalia",M20)))</formula>
    </cfRule>
    <cfRule type="containsText" dxfId="19" priority="21" operator="containsText" text="Aves">
      <formula>NOT(ISERROR(SEARCH("Aves",M20)))</formula>
    </cfRule>
    <cfRule type="containsText" dxfId="18" priority="22" operator="containsText" text="Reptilia">
      <formula>NOT(ISERROR(SEARCH("Reptilia",M20)))</formula>
    </cfRule>
    <cfRule type="containsText" dxfId="17" priority="23" operator="containsText" text="Actinopteri">
      <formula>NOT(ISERROR(SEARCH("Actinopteri",M20)))</formula>
    </cfRule>
  </conditionalFormatting>
  <conditionalFormatting sqref="J20">
    <cfRule type="containsText" dxfId="16" priority="16" operator="containsText" text="FoodProduct">
      <formula>NOT(ISERROR(SEARCH("FoodProduct",J20)))</formula>
    </cfRule>
    <cfRule type="containsText" dxfId="15" priority="17" operator="containsText" text="Bacteria">
      <formula>NOT(ISERROR(SEARCH("Bacteria",J20)))</formula>
    </cfRule>
    <cfRule type="containsText" dxfId="14" priority="18" operator="containsText" text="Eucaryota">
      <formula>NOT(ISERROR(SEARCH("Eucaryota",J20)))</formula>
    </cfRule>
    <cfRule type="containsText" dxfId="13" priority="19" operator="containsText" text="Plant">
      <formula>NOT(ISERROR(SEARCH("Plant",J20)))</formula>
    </cfRule>
  </conditionalFormatting>
  <conditionalFormatting sqref="AB10">
    <cfRule type="containsText" dxfId="12" priority="15" operator="containsText" text="yes">
      <formula>NOT(ISERROR(SEARCH("yes",AB10)))</formula>
    </cfRule>
  </conditionalFormatting>
  <conditionalFormatting sqref="Y10">
    <cfRule type="containsText" dxfId="11" priority="13" operator="containsText" text="yes">
      <formula>NOT(ISERROR(SEARCH("yes",Y10)))</formula>
    </cfRule>
    <cfRule type="containsText" dxfId="10" priority="14" operator="containsText" text="Public strain collection">
      <formula>NOT(ISERROR(SEARCH("Public strain collection",Y10)))</formula>
    </cfRule>
  </conditionalFormatting>
  <conditionalFormatting sqref="AC10:AD10">
    <cfRule type="containsText" dxfId="9" priority="12" operator="containsText" text="yes">
      <formula>NOT(ISERROR(SEARCH("yes",AC10)))</formula>
    </cfRule>
  </conditionalFormatting>
  <conditionalFormatting sqref="D20 F20:F21">
    <cfRule type="beginsWith" dxfId="8" priority="11" operator="beginsWith" text="[">
      <formula>LEFT(D20,LEN("["))="["</formula>
    </cfRule>
  </conditionalFormatting>
  <conditionalFormatting sqref="L21">
    <cfRule type="containsText" dxfId="7" priority="5" operator="containsText" text="Mammalia">
      <formula>NOT(ISERROR(SEARCH("Mammalia",L21)))</formula>
    </cfRule>
    <cfRule type="containsText" dxfId="6" priority="6" operator="containsText" text="Aves">
      <formula>NOT(ISERROR(SEARCH("Aves",L21)))</formula>
    </cfRule>
    <cfRule type="containsText" dxfId="5" priority="7" operator="containsText" text="Reptilia">
      <formula>NOT(ISERROR(SEARCH("Reptilia",L21)))</formula>
    </cfRule>
    <cfRule type="containsText" dxfId="4" priority="8" operator="containsText" text="Actinopteri">
      <formula>NOT(ISERROR(SEARCH("Actinopteri",L21)))</formula>
    </cfRule>
  </conditionalFormatting>
  <conditionalFormatting sqref="J21">
    <cfRule type="containsText" dxfId="3" priority="1" operator="containsText" text="FoodProduct">
      <formula>NOT(ISERROR(SEARCH("FoodProduct",J21)))</formula>
    </cfRule>
    <cfRule type="containsText" dxfId="2" priority="2" operator="containsText" text="Bacteria">
      <formula>NOT(ISERROR(SEARCH("Bacteria",J21)))</formula>
    </cfRule>
    <cfRule type="containsText" dxfId="1" priority="3" operator="containsText" text="Eucaryota">
      <formula>NOT(ISERROR(SEARCH("Eucaryota",J21)))</formula>
    </cfRule>
    <cfRule type="containsText" dxfId="0" priority="4" operator="containsText" text="Plant">
      <formula>NOT(ISERROR(SEARCH("Plant",J21)))</formula>
    </cfRule>
  </conditionalFormatting>
  <pageMargins left="0.70866141732283472" right="0.70866141732283472" top="0.78740157480314965" bottom="0.78740157480314965" header="0.31496062992125984" footer="0.31496062992125984"/>
  <pageSetup paperSize="9" scale="27" fitToWidth="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P19"/>
  <sheetViews>
    <sheetView zoomScale="75" zoomScaleNormal="75" workbookViewId="0">
      <pane xSplit="1" ySplit="4" topLeftCell="B8" activePane="bottomRight" state="frozen"/>
      <selection pane="topRight" activeCell="B1" sqref="B1"/>
      <selection pane="bottomLeft" activeCell="A6" sqref="A6"/>
      <selection pane="bottomRight" activeCell="J35" sqref="J35"/>
    </sheetView>
  </sheetViews>
  <sheetFormatPr baseColWidth="10" defaultColWidth="9.140625" defaultRowHeight="15" customHeight="1" x14ac:dyDescent="0.25"/>
  <cols>
    <col min="1" max="1" width="9.85546875" customWidth="1"/>
    <col min="2" max="2" width="36.5703125" customWidth="1"/>
    <col min="3" max="3" width="2" customWidth="1"/>
    <col min="4" max="4" width="23.85546875" customWidth="1"/>
    <col min="5" max="5" width="15.85546875" customWidth="1"/>
    <col min="6" max="6" width="13.42578125" customWidth="1"/>
    <col min="7" max="7" width="6.140625" customWidth="1"/>
    <col min="8" max="8" width="22.140625" customWidth="1"/>
    <col min="9" max="9" width="14.140625" customWidth="1"/>
    <col min="10" max="10" width="27.7109375" customWidth="1"/>
    <col min="11" max="11" width="13" customWidth="1"/>
    <col min="12" max="13" width="15.5703125" customWidth="1"/>
    <col min="14" max="14" width="15.42578125" customWidth="1"/>
    <col min="15" max="15" width="15.85546875" customWidth="1"/>
    <col min="16" max="16" width="18" customWidth="1"/>
    <col min="17" max="17" width="9.140625" customWidth="1"/>
  </cols>
  <sheetData>
    <row r="1" spans="1:16" ht="20.25" customHeight="1" x14ac:dyDescent="0.25">
      <c r="A1" s="18" t="s">
        <v>170</v>
      </c>
      <c r="B1" s="3"/>
      <c r="C1" s="3"/>
      <c r="E1" s="3"/>
      <c r="F1" s="5"/>
      <c r="G1" s="4"/>
      <c r="H1" s="3"/>
      <c r="I1" s="3"/>
      <c r="J1" s="3"/>
      <c r="K1" s="3"/>
      <c r="L1" s="3"/>
      <c r="M1" s="3"/>
      <c r="N1" s="3"/>
      <c r="O1" s="3"/>
      <c r="P1" s="3"/>
    </row>
    <row r="2" spans="1:16" x14ac:dyDescent="0.25">
      <c r="A2" t="s">
        <v>82</v>
      </c>
      <c r="G2" s="244"/>
      <c r="H2" s="38"/>
      <c r="M2" s="69"/>
      <c r="O2" s="59"/>
    </row>
    <row r="3" spans="1:16" ht="25.5" customHeight="1" x14ac:dyDescent="0.25">
      <c r="A3" s="3" t="s">
        <v>29</v>
      </c>
      <c r="C3" s="3"/>
      <c r="D3" s="3" t="s">
        <v>171</v>
      </c>
      <c r="E3" s="3"/>
      <c r="F3" s="5"/>
      <c r="G3" s="4"/>
      <c r="H3" s="3" t="s">
        <v>18</v>
      </c>
      <c r="I3" s="3" t="s">
        <v>79</v>
      </c>
      <c r="J3" s="3" t="s">
        <v>80</v>
      </c>
      <c r="K3" s="3" t="s">
        <v>31</v>
      </c>
      <c r="L3" s="3" t="s">
        <v>137</v>
      </c>
      <c r="M3" s="3" t="s">
        <v>522</v>
      </c>
      <c r="N3" s="3" t="s">
        <v>358</v>
      </c>
      <c r="O3" s="3" t="s">
        <v>360</v>
      </c>
      <c r="P3" s="3" t="s">
        <v>280</v>
      </c>
    </row>
    <row r="4" spans="1:16" ht="39" customHeight="1" x14ac:dyDescent="0.25">
      <c r="A4" s="6" t="s">
        <v>28</v>
      </c>
      <c r="B4" s="448" t="s">
        <v>1491</v>
      </c>
      <c r="C4" s="6"/>
      <c r="D4" s="6" t="s">
        <v>25</v>
      </c>
      <c r="E4" s="6"/>
      <c r="F4" s="6"/>
      <c r="G4" s="6" t="s">
        <v>1141</v>
      </c>
      <c r="H4" s="6" t="s">
        <v>26</v>
      </c>
      <c r="I4" s="6" t="s">
        <v>19</v>
      </c>
      <c r="J4" s="6" t="s">
        <v>27</v>
      </c>
      <c r="K4" s="6" t="s">
        <v>30</v>
      </c>
      <c r="L4" s="6" t="s">
        <v>81</v>
      </c>
      <c r="M4" s="6" t="s">
        <v>521</v>
      </c>
      <c r="N4" s="6" t="s">
        <v>359</v>
      </c>
      <c r="O4" s="6" t="s">
        <v>361</v>
      </c>
      <c r="P4" s="6" t="s">
        <v>281</v>
      </c>
    </row>
    <row r="5" spans="1:16" x14ac:dyDescent="0.25">
      <c r="A5" s="35" t="s">
        <v>192</v>
      </c>
      <c r="B5" s="33"/>
      <c r="C5" s="33"/>
      <c r="D5" s="33"/>
      <c r="E5" s="33"/>
      <c r="F5" s="33"/>
      <c r="G5" s="262"/>
      <c r="H5" s="34"/>
      <c r="I5" s="33"/>
      <c r="J5" s="34"/>
      <c r="K5" s="33"/>
      <c r="L5" s="33"/>
      <c r="M5" s="33"/>
      <c r="N5" s="33"/>
      <c r="O5" s="33"/>
      <c r="P5" s="33"/>
    </row>
    <row r="6" spans="1:16" ht="54.75" customHeight="1" x14ac:dyDescent="0.25">
      <c r="A6" s="165" t="s">
        <v>416</v>
      </c>
      <c r="B6" s="324" t="s">
        <v>1253</v>
      </c>
      <c r="C6" s="160"/>
      <c r="D6" s="160" t="s">
        <v>1249</v>
      </c>
      <c r="E6" s="160" t="s">
        <v>1250</v>
      </c>
      <c r="F6" s="21" t="s">
        <v>1251</v>
      </c>
      <c r="G6" s="159" t="s">
        <v>1140</v>
      </c>
      <c r="H6" s="162"/>
      <c r="I6" s="166" t="s">
        <v>1252</v>
      </c>
      <c r="J6" s="302" t="s">
        <v>1248</v>
      </c>
      <c r="K6" s="161" t="s">
        <v>1254</v>
      </c>
      <c r="L6" s="21" t="s">
        <v>142</v>
      </c>
      <c r="M6" s="300"/>
      <c r="N6" s="163">
        <f>COUNTIF('Entries - Einträge'!J:J,'Contact - Kontakte'!B6)</f>
        <v>0</v>
      </c>
      <c r="O6" s="164">
        <f>COUNTIF('Validation-Spectra'!I:I,'Contact - Kontakte'!B6)</f>
        <v>0</v>
      </c>
      <c r="P6" s="160" t="s">
        <v>175</v>
      </c>
    </row>
    <row r="7" spans="1:16" ht="45" x14ac:dyDescent="0.25">
      <c r="A7" s="75" t="s">
        <v>604</v>
      </c>
      <c r="B7" s="326" t="s">
        <v>603</v>
      </c>
      <c r="C7" s="69"/>
      <c r="D7" s="21" t="s">
        <v>605</v>
      </c>
      <c r="E7" s="22" t="s">
        <v>606</v>
      </c>
      <c r="F7" s="22" t="s">
        <v>607</v>
      </c>
      <c r="G7" s="1" t="s">
        <v>1140</v>
      </c>
      <c r="H7" s="37" t="s">
        <v>608</v>
      </c>
      <c r="I7" s="22" t="s">
        <v>609</v>
      </c>
      <c r="J7" s="101" t="s">
        <v>610</v>
      </c>
      <c r="K7" s="2" t="s">
        <v>1254</v>
      </c>
      <c r="L7" s="21" t="s">
        <v>164</v>
      </c>
      <c r="M7" s="263" t="s">
        <v>1072</v>
      </c>
      <c r="N7" s="163">
        <f>COUNTIF('Entries - Einträge'!J:J,'Contact - Kontakte'!B7)</f>
        <v>0</v>
      </c>
      <c r="O7" s="164">
        <f>COUNTIF('Validation-Spectra'!I:I,'Contact - Kontakte'!B7)</f>
        <v>0</v>
      </c>
      <c r="P7" s="21" t="s">
        <v>611</v>
      </c>
    </row>
    <row r="8" spans="1:16" ht="47.25" customHeight="1" x14ac:dyDescent="0.6">
      <c r="A8" s="74" t="s">
        <v>884</v>
      </c>
      <c r="B8" s="326" t="s">
        <v>884</v>
      </c>
      <c r="C8" s="225"/>
      <c r="D8" s="21" t="s">
        <v>885</v>
      </c>
      <c r="E8" s="21" t="s">
        <v>886</v>
      </c>
      <c r="F8" s="21" t="s">
        <v>887</v>
      </c>
      <c r="G8" s="1" t="s">
        <v>1140</v>
      </c>
      <c r="H8" s="157" t="s">
        <v>888</v>
      </c>
      <c r="I8" s="21" t="s">
        <v>889</v>
      </c>
      <c r="J8" s="100" t="s">
        <v>890</v>
      </c>
      <c r="K8" s="2" t="s">
        <v>1254</v>
      </c>
      <c r="L8" s="21" t="s">
        <v>164</v>
      </c>
      <c r="M8" s="181"/>
      <c r="N8" s="163">
        <f>COUNTIF('Entries - Einträge'!J:J,'Contact - Kontakte'!B8)</f>
        <v>0</v>
      </c>
      <c r="O8" s="164">
        <f>COUNTIF('Validation-Spectra'!I:I,'Contact - Kontakte'!B8)</f>
        <v>0</v>
      </c>
      <c r="P8" s="21" t="s">
        <v>891</v>
      </c>
    </row>
    <row r="9" spans="1:16" ht="47.25" customHeight="1" x14ac:dyDescent="0.25">
      <c r="A9" s="75" t="s">
        <v>1440</v>
      </c>
      <c r="B9" s="326" t="s">
        <v>1439</v>
      </c>
      <c r="C9" s="300"/>
      <c r="D9" s="158" t="s">
        <v>1441</v>
      </c>
      <c r="E9" s="21" t="s">
        <v>1442</v>
      </c>
      <c r="F9" s="21" t="s">
        <v>110</v>
      </c>
      <c r="G9" s="1" t="s">
        <v>1443</v>
      </c>
      <c r="H9" s="157" t="s">
        <v>1444</v>
      </c>
      <c r="I9" s="158" t="s">
        <v>1445</v>
      </c>
      <c r="J9" s="168" t="s">
        <v>1446</v>
      </c>
      <c r="K9" s="2" t="s">
        <v>1254</v>
      </c>
      <c r="L9" s="158" t="s">
        <v>589</v>
      </c>
      <c r="M9" s="158"/>
      <c r="N9" s="163">
        <f>COUNTIF('Entries - Einträge'!J:J,'Contact - Kontakte'!B9)</f>
        <v>0</v>
      </c>
      <c r="O9" s="164">
        <f>COUNTIF('Validation-Spectra'!I:I,'Contact - Kontakte'!B9)</f>
        <v>0</v>
      </c>
      <c r="P9" s="21" t="s">
        <v>175</v>
      </c>
    </row>
    <row r="10" spans="1:16" ht="46.5" customHeight="1" x14ac:dyDescent="0.25">
      <c r="A10" s="165" t="s">
        <v>1340</v>
      </c>
      <c r="B10" s="324" t="s">
        <v>1363</v>
      </c>
      <c r="C10" s="300"/>
      <c r="D10" s="160" t="s">
        <v>1341</v>
      </c>
      <c r="E10" s="160" t="s">
        <v>1342</v>
      </c>
      <c r="F10" s="160" t="s">
        <v>1343</v>
      </c>
      <c r="G10" s="159" t="s">
        <v>1364</v>
      </c>
      <c r="H10" s="169"/>
      <c r="I10" s="166" t="s">
        <v>1344</v>
      </c>
      <c r="J10" s="289" t="s">
        <v>1345</v>
      </c>
      <c r="K10" s="161" t="s">
        <v>1254</v>
      </c>
      <c r="L10" s="166" t="s">
        <v>631</v>
      </c>
      <c r="M10" s="162"/>
      <c r="N10" s="163">
        <f>COUNTIF('Entries - Einträge'!J:J,'Contact - Kontakte'!B10)</f>
        <v>1</v>
      </c>
      <c r="O10" s="164">
        <f>COUNTIF('Validation-Spectra'!I:I,'Contact - Kontakte'!B10)</f>
        <v>0</v>
      </c>
      <c r="P10" s="160" t="s">
        <v>175</v>
      </c>
    </row>
    <row r="11" spans="1:16" ht="37.5" customHeight="1" x14ac:dyDescent="0.25">
      <c r="A11" s="165" t="s">
        <v>1121</v>
      </c>
      <c r="B11" s="324" t="s">
        <v>1120</v>
      </c>
      <c r="C11" s="243"/>
      <c r="D11" s="160" t="s">
        <v>1126</v>
      </c>
      <c r="E11" s="160" t="s">
        <v>1122</v>
      </c>
      <c r="F11" s="160" t="s">
        <v>1123</v>
      </c>
      <c r="G11" s="159" t="s">
        <v>1140</v>
      </c>
      <c r="H11" s="243"/>
      <c r="I11" s="166" t="s">
        <v>1124</v>
      </c>
      <c r="J11" s="196" t="s">
        <v>1125</v>
      </c>
      <c r="K11" s="161" t="s">
        <v>1254</v>
      </c>
      <c r="L11" s="158" t="s">
        <v>264</v>
      </c>
      <c r="M11" s="243"/>
      <c r="N11" s="163">
        <f>COUNTIF('Entries - Einträge'!J:J,'Contact - Kontakte'!B11)</f>
        <v>0</v>
      </c>
      <c r="O11" s="164">
        <f>COUNTIF('Validation-Spectra'!I:I,'Contact - Kontakte'!B11)</f>
        <v>0</v>
      </c>
      <c r="P11" s="160" t="s">
        <v>175</v>
      </c>
    </row>
    <row r="12" spans="1:16" ht="47.25" customHeight="1" x14ac:dyDescent="0.25">
      <c r="A12" s="74" t="s">
        <v>99</v>
      </c>
      <c r="B12" s="325" t="s">
        <v>268</v>
      </c>
      <c r="D12" s="21" t="s">
        <v>98</v>
      </c>
      <c r="E12" s="21" t="s">
        <v>109</v>
      </c>
      <c r="F12" s="21" t="s">
        <v>110</v>
      </c>
      <c r="G12" s="1" t="s">
        <v>1140</v>
      </c>
      <c r="H12" s="36" t="s">
        <v>112</v>
      </c>
      <c r="I12" s="21" t="s">
        <v>111</v>
      </c>
      <c r="J12" s="168" t="s">
        <v>644</v>
      </c>
      <c r="K12" s="2" t="s">
        <v>1254</v>
      </c>
      <c r="L12" s="21" t="s">
        <v>164</v>
      </c>
      <c r="M12" s="21"/>
      <c r="N12" s="163">
        <f>COUNTIF('Entries - Einträge'!J:J,'Contact - Kontakte'!B12)</f>
        <v>2</v>
      </c>
      <c r="O12" s="164">
        <f>COUNTIF('Validation-Spectra'!I:I,'Contact - Kontakte'!B12)</f>
        <v>2</v>
      </c>
      <c r="P12" s="21" t="s">
        <v>627</v>
      </c>
    </row>
    <row r="13" spans="1:16" ht="47.25" customHeight="1" x14ac:dyDescent="0.25">
      <c r="A13" s="76" t="s">
        <v>241</v>
      </c>
      <c r="B13" s="327" t="s">
        <v>647</v>
      </c>
      <c r="C13" s="41"/>
      <c r="D13" s="39" t="s">
        <v>243</v>
      </c>
      <c r="E13" s="39" t="s">
        <v>244</v>
      </c>
      <c r="F13" s="39" t="s">
        <v>245</v>
      </c>
      <c r="G13" s="1" t="s">
        <v>1140</v>
      </c>
      <c r="H13" s="157" t="s">
        <v>246</v>
      </c>
      <c r="I13" s="39" t="s">
        <v>242</v>
      </c>
      <c r="J13" s="196" t="s">
        <v>247</v>
      </c>
      <c r="K13" s="40" t="s">
        <v>1254</v>
      </c>
      <c r="L13" s="39" t="s">
        <v>248</v>
      </c>
      <c r="M13" s="39"/>
      <c r="N13" s="163">
        <f>COUNTIF('Entries - Einträge'!J:J,'Contact - Kontakte'!B13)</f>
        <v>0</v>
      </c>
      <c r="O13" s="164">
        <f>COUNTIF('Validation-Spectra'!I:I,'Contact - Kontakte'!B13)</f>
        <v>0</v>
      </c>
      <c r="P13" s="21" t="s">
        <v>175</v>
      </c>
    </row>
    <row r="14" spans="1:16" ht="47.25" customHeight="1" x14ac:dyDescent="0.25">
      <c r="A14" s="165" t="s">
        <v>1052</v>
      </c>
      <c r="B14" s="324" t="s">
        <v>1051</v>
      </c>
      <c r="C14" s="41"/>
      <c r="D14" s="160" t="s">
        <v>1045</v>
      </c>
      <c r="E14" s="160" t="s">
        <v>1046</v>
      </c>
      <c r="F14" s="160" t="s">
        <v>1047</v>
      </c>
      <c r="G14" s="1" t="s">
        <v>1140</v>
      </c>
      <c r="H14" s="157" t="s">
        <v>1048</v>
      </c>
      <c r="I14" s="166" t="s">
        <v>1195</v>
      </c>
      <c r="J14" s="197" t="s">
        <v>1050</v>
      </c>
      <c r="K14" s="2" t="s">
        <v>1254</v>
      </c>
      <c r="L14" s="21" t="s">
        <v>164</v>
      </c>
      <c r="M14" s="102" t="s">
        <v>1049</v>
      </c>
      <c r="N14" s="163">
        <f>COUNTIF('Entries - Einträge'!J:J,'Contact - Kontakte'!B14)</f>
        <v>0</v>
      </c>
      <c r="O14" s="164">
        <f>COUNTIF('Validation-Spectra'!I:I,'Contact - Kontakte'!B14)</f>
        <v>0</v>
      </c>
      <c r="P14" s="160" t="s">
        <v>627</v>
      </c>
    </row>
    <row r="15" spans="1:16" ht="47.25" customHeight="1" x14ac:dyDescent="0.25">
      <c r="A15" s="77" t="s">
        <v>156</v>
      </c>
      <c r="B15" s="328" t="s">
        <v>154</v>
      </c>
      <c r="D15" s="27" t="s">
        <v>157</v>
      </c>
      <c r="E15" s="27" t="s">
        <v>158</v>
      </c>
      <c r="F15" s="27" t="s">
        <v>161</v>
      </c>
      <c r="G15" s="1" t="s">
        <v>1140</v>
      </c>
      <c r="H15" s="37"/>
      <c r="I15" s="27" t="s">
        <v>160</v>
      </c>
      <c r="J15" s="196" t="s">
        <v>159</v>
      </c>
      <c r="K15" s="28" t="s">
        <v>153</v>
      </c>
      <c r="L15" s="27" t="s">
        <v>165</v>
      </c>
      <c r="M15" s="27"/>
      <c r="N15" s="163">
        <f>COUNTIF('Entries - Einträge'!J:J,'Contact - Kontakte'!B15)</f>
        <v>0</v>
      </c>
      <c r="O15" s="164">
        <f>COUNTIF('Validation-Spectra'!I:I,'Contact - Kontakte'!B15)</f>
        <v>0</v>
      </c>
      <c r="P15" s="21" t="s">
        <v>175</v>
      </c>
    </row>
    <row r="16" spans="1:16" ht="45.75" customHeight="1" x14ac:dyDescent="0.25">
      <c r="A16" s="75" t="s">
        <v>1145</v>
      </c>
      <c r="B16" s="326" t="s">
        <v>1146</v>
      </c>
      <c r="C16" s="162"/>
      <c r="D16" s="160" t="s">
        <v>1147</v>
      </c>
      <c r="E16" s="160" t="s">
        <v>1148</v>
      </c>
      <c r="F16" s="160" t="s">
        <v>1149</v>
      </c>
      <c r="G16" s="159" t="s">
        <v>1163</v>
      </c>
      <c r="H16" s="36" t="s">
        <v>1150</v>
      </c>
      <c r="I16" s="166" t="s">
        <v>1151</v>
      </c>
      <c r="J16" s="197" t="s">
        <v>1152</v>
      </c>
      <c r="K16" s="161" t="s">
        <v>1254</v>
      </c>
      <c r="L16" s="166" t="s">
        <v>589</v>
      </c>
      <c r="M16" s="242"/>
      <c r="N16" s="163">
        <f>COUNTIF('Entries - Einträge'!J:J,'Contact - Kontakte'!B16)</f>
        <v>0</v>
      </c>
      <c r="O16" s="164">
        <f>COUNTIF('Validation-Spectra'!I:I,'Contact - Kontakte'!B16)</f>
        <v>0</v>
      </c>
      <c r="P16" s="160" t="s">
        <v>175</v>
      </c>
    </row>
    <row r="17" spans="1:16" ht="47.25" customHeight="1" x14ac:dyDescent="0.25">
      <c r="A17" s="75" t="s">
        <v>128</v>
      </c>
      <c r="B17" s="326" t="s">
        <v>135</v>
      </c>
      <c r="D17" s="21" t="s">
        <v>129</v>
      </c>
      <c r="E17" s="21" t="s">
        <v>130</v>
      </c>
      <c r="F17" s="21" t="s">
        <v>131</v>
      </c>
      <c r="G17" s="1" t="s">
        <v>1140</v>
      </c>
      <c r="H17" s="38"/>
      <c r="I17" s="22" t="s">
        <v>133</v>
      </c>
      <c r="J17" s="196" t="s">
        <v>132</v>
      </c>
      <c r="K17" s="2" t="s">
        <v>134</v>
      </c>
      <c r="L17" s="21" t="s">
        <v>142</v>
      </c>
      <c r="M17" s="21"/>
      <c r="N17" s="163">
        <f>COUNTIF('Entries - Einträge'!J:J,'Contact - Kontakte'!B17)</f>
        <v>0</v>
      </c>
      <c r="O17" s="164">
        <f>COUNTIF('Validation-Spectra'!I:I,'Contact - Kontakte'!B17)</f>
        <v>0</v>
      </c>
      <c r="P17" s="21" t="s">
        <v>175</v>
      </c>
    </row>
    <row r="18" spans="1:16" ht="27" customHeight="1" x14ac:dyDescent="0.25">
      <c r="B18" s="469" t="s">
        <v>1480</v>
      </c>
    </row>
    <row r="19" spans="1:16" ht="35.1" customHeight="1" x14ac:dyDescent="0.25">
      <c r="A19" s="556" t="s">
        <v>1478</v>
      </c>
      <c r="B19" s="555" t="s">
        <v>1477</v>
      </c>
      <c r="D19" s="555" t="s">
        <v>1477</v>
      </c>
      <c r="E19" s="555" t="s">
        <v>1477</v>
      </c>
      <c r="F19" s="555" t="s">
        <v>1477</v>
      </c>
      <c r="G19" s="555" t="s">
        <v>1477</v>
      </c>
      <c r="H19" s="444" t="s">
        <v>1479</v>
      </c>
      <c r="I19" s="555" t="s">
        <v>1477</v>
      </c>
      <c r="J19" s="555" t="s">
        <v>1477</v>
      </c>
      <c r="K19" s="555" t="s">
        <v>1477</v>
      </c>
      <c r="L19" s="555" t="s">
        <v>1477</v>
      </c>
      <c r="M19" s="444" t="s">
        <v>1494</v>
      </c>
      <c r="N19" s="556" t="s">
        <v>1478</v>
      </c>
      <c r="O19" s="556" t="s">
        <v>1478</v>
      </c>
    </row>
  </sheetData>
  <hyperlinks>
    <hyperlink ref="J12" r:id="rId1" display="Tobias.Eisenberg@lhl.hessen.de"/>
    <hyperlink ref="H12" r:id="rId2" display="mailto:poststelle@lhl.hessen.de"/>
    <hyperlink ref="J15" r:id="rId3"/>
    <hyperlink ref="J13" r:id="rId4"/>
    <hyperlink ref="H13" r:id="rId5"/>
    <hyperlink ref="J17" r:id="rId6"/>
    <hyperlink ref="H7" r:id="rId7"/>
    <hyperlink ref="J7" r:id="rId8"/>
    <hyperlink ref="J8" r:id="rId9" display="mailto:pia.goedecke@cvua-westfalen.de"/>
    <hyperlink ref="J14" r:id="rId10"/>
    <hyperlink ref="J11" r:id="rId11"/>
    <hyperlink ref="J16" r:id="rId12"/>
    <hyperlink ref="J6" r:id="rId13"/>
    <hyperlink ref="J10" r:id="rId14"/>
  </hyperlinks>
  <pageMargins left="0.7" right="0.7" top="0.75" bottom="0.75" header="0.3" footer="0.3"/>
  <pageSetup paperSize="9"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F197"/>
  <sheetViews>
    <sheetView topLeftCell="A192" zoomScale="90" zoomScaleNormal="90" workbookViewId="0">
      <selection activeCell="B197" sqref="B197"/>
    </sheetView>
  </sheetViews>
  <sheetFormatPr baseColWidth="10" defaultColWidth="9.140625" defaultRowHeight="15" customHeight="1" x14ac:dyDescent="0.25"/>
  <cols>
    <col min="2" max="2" width="25" customWidth="1"/>
    <col min="3" max="3" width="40" customWidth="1"/>
    <col min="4" max="4" width="61.5703125" customWidth="1"/>
    <col min="5" max="5" width="52.42578125" customWidth="1"/>
    <col min="6" max="6" width="34.28515625" customWidth="1"/>
  </cols>
  <sheetData>
    <row r="1" spans="1:6" ht="18.75" x14ac:dyDescent="0.3">
      <c r="A1" s="282" t="s">
        <v>846</v>
      </c>
      <c r="B1" s="283"/>
      <c r="C1" s="283"/>
      <c r="D1" s="283"/>
      <c r="E1" s="283"/>
      <c r="F1" s="283" t="s">
        <v>1114</v>
      </c>
    </row>
    <row r="2" spans="1:6" x14ac:dyDescent="0.25">
      <c r="A2" s="286" t="s">
        <v>11</v>
      </c>
      <c r="B2" s="256" t="s">
        <v>186</v>
      </c>
      <c r="C2" s="256" t="s">
        <v>204</v>
      </c>
      <c r="D2" s="57"/>
      <c r="E2" s="57"/>
      <c r="F2" s="57"/>
    </row>
    <row r="3" spans="1:6" x14ac:dyDescent="0.25">
      <c r="A3" s="45" t="s">
        <v>202</v>
      </c>
      <c r="B3" s="57" t="s">
        <v>187</v>
      </c>
      <c r="C3" s="57" t="s">
        <v>205</v>
      </c>
      <c r="D3" s="57"/>
      <c r="E3" s="57"/>
      <c r="F3" s="57"/>
    </row>
    <row r="4" spans="1:6" x14ac:dyDescent="0.25">
      <c r="A4" s="57" t="s">
        <v>185</v>
      </c>
      <c r="B4" s="57" t="s">
        <v>249</v>
      </c>
      <c r="C4" s="57" t="s">
        <v>206</v>
      </c>
      <c r="D4" s="57"/>
      <c r="E4" s="57"/>
      <c r="F4" s="57"/>
    </row>
    <row r="5" spans="1:6" x14ac:dyDescent="0.25">
      <c r="A5" s="57" t="s">
        <v>191</v>
      </c>
      <c r="B5" s="57" t="s">
        <v>189</v>
      </c>
      <c r="C5" s="57" t="s">
        <v>211</v>
      </c>
      <c r="D5" s="57"/>
      <c r="E5" s="57"/>
      <c r="F5" s="57"/>
    </row>
    <row r="6" spans="1:6" ht="36" customHeight="1" x14ac:dyDescent="0.25">
      <c r="A6" s="287" t="s">
        <v>1115</v>
      </c>
      <c r="B6" s="45" t="s">
        <v>1105</v>
      </c>
      <c r="C6" s="193" t="s">
        <v>1104</v>
      </c>
      <c r="D6" s="193" t="s">
        <v>1103</v>
      </c>
      <c r="E6" s="193" t="s">
        <v>1107</v>
      </c>
      <c r="F6" s="194" t="s">
        <v>1102</v>
      </c>
    </row>
    <row r="7" spans="1:6" x14ac:dyDescent="0.25">
      <c r="A7" s="287" t="s">
        <v>254</v>
      </c>
      <c r="B7" s="45" t="s">
        <v>253</v>
      </c>
      <c r="C7" s="44" t="s">
        <v>252</v>
      </c>
      <c r="D7" s="57"/>
      <c r="E7" s="57"/>
      <c r="F7" s="57"/>
    </row>
    <row r="8" spans="1:6" ht="34.5" customHeight="1" x14ac:dyDescent="0.25">
      <c r="A8" s="287" t="s">
        <v>1115</v>
      </c>
      <c r="B8" s="45" t="s">
        <v>271</v>
      </c>
      <c r="C8" s="193" t="s">
        <v>272</v>
      </c>
      <c r="D8" s="193" t="s">
        <v>1108</v>
      </c>
      <c r="E8" s="193" t="s">
        <v>1107</v>
      </c>
      <c r="F8" s="194" t="s">
        <v>1106</v>
      </c>
    </row>
    <row r="9" spans="1:6" ht="34.5" customHeight="1" x14ac:dyDescent="0.25">
      <c r="A9" s="287" t="s">
        <v>1115</v>
      </c>
      <c r="B9" s="45" t="s">
        <v>309</v>
      </c>
      <c r="C9" s="193" t="s">
        <v>1109</v>
      </c>
      <c r="D9" s="193" t="s">
        <v>1112</v>
      </c>
      <c r="E9" s="193" t="s">
        <v>1107</v>
      </c>
      <c r="F9" s="194" t="s">
        <v>1111</v>
      </c>
    </row>
    <row r="10" spans="1:6" ht="34.5" customHeight="1" x14ac:dyDescent="0.25">
      <c r="A10" s="287" t="s">
        <v>1115</v>
      </c>
      <c r="B10" s="45" t="s">
        <v>310</v>
      </c>
      <c r="C10" s="193" t="s">
        <v>1110</v>
      </c>
      <c r="D10" s="193" t="s">
        <v>1113</v>
      </c>
      <c r="E10" s="193" t="s">
        <v>1107</v>
      </c>
      <c r="F10" s="194" t="s">
        <v>1111</v>
      </c>
    </row>
    <row r="11" spans="1:6" x14ac:dyDescent="0.25">
      <c r="A11" s="288" t="s">
        <v>412</v>
      </c>
      <c r="B11" s="73" t="s">
        <v>413</v>
      </c>
      <c r="C11" s="30" t="s">
        <v>414</v>
      </c>
      <c r="D11" s="57"/>
      <c r="E11" s="57"/>
      <c r="F11" s="57"/>
    </row>
    <row r="12" spans="1:6" x14ac:dyDescent="0.25">
      <c r="A12" s="57"/>
      <c r="B12" s="57" t="s">
        <v>462</v>
      </c>
      <c r="C12" s="57" t="s">
        <v>463</v>
      </c>
      <c r="D12" s="57"/>
      <c r="E12" s="57"/>
      <c r="F12" s="57"/>
    </row>
    <row r="13" spans="1:6" x14ac:dyDescent="0.25">
      <c r="A13" s="57"/>
      <c r="B13" s="57"/>
      <c r="C13" s="57"/>
      <c r="D13" s="57"/>
      <c r="E13" s="57"/>
      <c r="F13" s="57"/>
    </row>
    <row r="14" spans="1:6" x14ac:dyDescent="0.25">
      <c r="A14" s="57"/>
      <c r="B14" s="57"/>
      <c r="C14" s="57"/>
      <c r="D14" s="57"/>
      <c r="E14" s="57"/>
      <c r="F14" s="57"/>
    </row>
    <row r="15" spans="1:6" x14ac:dyDescent="0.25">
      <c r="A15" s="57"/>
      <c r="B15" s="57"/>
      <c r="C15" s="57"/>
      <c r="D15" s="57"/>
      <c r="E15" s="57"/>
      <c r="F15" s="57"/>
    </row>
    <row r="16" spans="1:6" x14ac:dyDescent="0.25">
      <c r="A16" s="57"/>
      <c r="B16" s="57"/>
      <c r="C16" s="57"/>
      <c r="D16" s="57"/>
      <c r="E16" s="57"/>
      <c r="F16" s="57"/>
    </row>
    <row r="17" spans="1:6" ht="18.75" x14ac:dyDescent="0.25">
      <c r="A17" s="284" t="s">
        <v>24</v>
      </c>
      <c r="B17" s="285"/>
      <c r="C17" s="285"/>
      <c r="D17" s="285"/>
      <c r="E17" s="285"/>
      <c r="F17" s="285"/>
    </row>
    <row r="18" spans="1:6" ht="47.25" customHeight="1" x14ac:dyDescent="0.25">
      <c r="A18" s="192" t="s">
        <v>2</v>
      </c>
      <c r="B18" s="191" t="s">
        <v>691</v>
      </c>
      <c r="C18" s="193" t="s">
        <v>692</v>
      </c>
      <c r="D18" s="193" t="s">
        <v>693</v>
      </c>
      <c r="E18" s="193" t="s">
        <v>694</v>
      </c>
      <c r="F18" s="194" t="s">
        <v>869</v>
      </c>
    </row>
    <row r="19" spans="1:6" ht="47.25" customHeight="1" x14ac:dyDescent="0.25">
      <c r="A19" s="192" t="s">
        <v>56</v>
      </c>
      <c r="B19" s="191" t="s">
        <v>695</v>
      </c>
      <c r="C19" s="193" t="s">
        <v>117</v>
      </c>
      <c r="D19" s="193" t="s">
        <v>696</v>
      </c>
      <c r="E19" s="193" t="s">
        <v>697</v>
      </c>
      <c r="F19" s="194" t="s">
        <v>870</v>
      </c>
    </row>
    <row r="20" spans="1:6" ht="47.25" customHeight="1" x14ac:dyDescent="0.25">
      <c r="A20" s="192" t="s">
        <v>91</v>
      </c>
      <c r="B20" s="191" t="s">
        <v>96</v>
      </c>
      <c r="C20" s="193" t="s">
        <v>92</v>
      </c>
      <c r="D20" s="193" t="s">
        <v>94</v>
      </c>
      <c r="E20" s="193" t="s">
        <v>95</v>
      </c>
      <c r="F20" s="194" t="s">
        <v>868</v>
      </c>
    </row>
    <row r="21" spans="1:6" ht="47.25" customHeight="1" x14ac:dyDescent="0.25">
      <c r="A21" s="192" t="s">
        <v>103</v>
      </c>
      <c r="B21" s="191" t="s">
        <v>514</v>
      </c>
      <c r="C21" s="193" t="s">
        <v>104</v>
      </c>
      <c r="D21" s="193" t="s">
        <v>698</v>
      </c>
      <c r="E21" s="193" t="s">
        <v>863</v>
      </c>
      <c r="F21" s="194" t="s">
        <v>871</v>
      </c>
    </row>
    <row r="22" spans="1:6" ht="47.25" customHeight="1" x14ac:dyDescent="0.25">
      <c r="A22" s="192" t="s">
        <v>106</v>
      </c>
      <c r="B22" s="191" t="s">
        <v>119</v>
      </c>
      <c r="C22" s="193" t="s">
        <v>105</v>
      </c>
      <c r="D22" s="193" t="s">
        <v>699</v>
      </c>
      <c r="E22" s="193" t="s">
        <v>864</v>
      </c>
      <c r="F22" s="194" t="s">
        <v>867</v>
      </c>
    </row>
    <row r="23" spans="1:6" ht="47.25" customHeight="1" x14ac:dyDescent="0.25">
      <c r="A23" s="192" t="s">
        <v>108</v>
      </c>
      <c r="B23" s="191" t="s">
        <v>700</v>
      </c>
      <c r="C23" s="193" t="s">
        <v>107</v>
      </c>
      <c r="D23" s="193" t="s">
        <v>701</v>
      </c>
      <c r="E23" s="193" t="s">
        <v>702</v>
      </c>
      <c r="F23" s="194" t="s">
        <v>872</v>
      </c>
    </row>
    <row r="24" spans="1:6" ht="47.25" customHeight="1" x14ac:dyDescent="0.25">
      <c r="A24" s="192" t="s">
        <v>113</v>
      </c>
      <c r="B24" s="191" t="s">
        <v>114</v>
      </c>
      <c r="C24" s="193" t="s">
        <v>116</v>
      </c>
      <c r="D24" s="193" t="s">
        <v>115</v>
      </c>
      <c r="E24" s="193" t="s">
        <v>703</v>
      </c>
      <c r="F24" s="194" t="s">
        <v>855</v>
      </c>
    </row>
    <row r="25" spans="1:6" ht="47.25" customHeight="1" x14ac:dyDescent="0.25">
      <c r="A25" s="192" t="s">
        <v>118</v>
      </c>
      <c r="B25" s="191" t="s">
        <v>120</v>
      </c>
      <c r="C25" s="193" t="s">
        <v>704</v>
      </c>
      <c r="D25" s="193" t="s">
        <v>705</v>
      </c>
      <c r="E25" s="193" t="s">
        <v>706</v>
      </c>
      <c r="F25" s="194" t="s">
        <v>873</v>
      </c>
    </row>
    <row r="26" spans="1:6" ht="47.25" customHeight="1" x14ac:dyDescent="0.25">
      <c r="A26" s="192" t="s">
        <v>121</v>
      </c>
      <c r="B26" s="191" t="s">
        <v>122</v>
      </c>
      <c r="C26" s="193" t="s">
        <v>123</v>
      </c>
      <c r="D26" s="193" t="s">
        <v>707</v>
      </c>
      <c r="E26" s="193" t="s">
        <v>865</v>
      </c>
      <c r="F26" s="194" t="s">
        <v>866</v>
      </c>
    </row>
    <row r="27" spans="1:6" ht="47.25" customHeight="1" x14ac:dyDescent="0.25">
      <c r="A27" s="192" t="s">
        <v>125</v>
      </c>
      <c r="B27" s="191" t="s">
        <v>124</v>
      </c>
      <c r="C27" s="193" t="s">
        <v>126</v>
      </c>
      <c r="D27" s="193" t="s">
        <v>708</v>
      </c>
      <c r="E27" s="193" t="s">
        <v>856</v>
      </c>
      <c r="F27" s="194" t="s">
        <v>874</v>
      </c>
    </row>
    <row r="28" spans="1:6" ht="47.25" customHeight="1" x14ac:dyDescent="0.25">
      <c r="A28" s="192" t="s">
        <v>136</v>
      </c>
      <c r="B28" s="191" t="s">
        <v>139</v>
      </c>
      <c r="C28" s="193" t="s">
        <v>140</v>
      </c>
      <c r="D28" s="193" t="s">
        <v>141</v>
      </c>
      <c r="E28" s="193" t="s">
        <v>709</v>
      </c>
      <c r="F28" s="194" t="s">
        <v>976</v>
      </c>
    </row>
    <row r="29" spans="1:6" ht="47.25" customHeight="1" x14ac:dyDescent="0.25">
      <c r="A29" s="192" t="s">
        <v>162</v>
      </c>
      <c r="B29" s="191" t="s">
        <v>163</v>
      </c>
      <c r="C29" s="193" t="s">
        <v>710</v>
      </c>
      <c r="D29" s="193" t="s">
        <v>711</v>
      </c>
      <c r="E29" s="193" t="s">
        <v>712</v>
      </c>
      <c r="F29" s="194" t="s">
        <v>986</v>
      </c>
    </row>
    <row r="30" spans="1:6" ht="47.25" customHeight="1" x14ac:dyDescent="0.25">
      <c r="A30" s="192" t="s">
        <v>173</v>
      </c>
      <c r="B30" s="191" t="s">
        <v>174</v>
      </c>
      <c r="C30" s="193" t="s">
        <v>172</v>
      </c>
      <c r="D30" s="193" t="s">
        <v>713</v>
      </c>
      <c r="E30" s="193" t="s">
        <v>714</v>
      </c>
      <c r="F30" s="194" t="s">
        <v>987</v>
      </c>
    </row>
    <row r="31" spans="1:6" ht="47.25" customHeight="1" x14ac:dyDescent="0.25">
      <c r="A31" s="192" t="s">
        <v>179</v>
      </c>
      <c r="B31" s="191" t="s">
        <v>182</v>
      </c>
      <c r="C31" s="193" t="s">
        <v>715</v>
      </c>
      <c r="D31" s="193" t="s">
        <v>716</v>
      </c>
      <c r="E31" s="193" t="s">
        <v>717</v>
      </c>
      <c r="F31" s="194" t="s">
        <v>988</v>
      </c>
    </row>
    <row r="32" spans="1:6" ht="47.25" customHeight="1" x14ac:dyDescent="0.25">
      <c r="A32" s="192" t="s">
        <v>180</v>
      </c>
      <c r="B32" s="191" t="s">
        <v>515</v>
      </c>
      <c r="C32" s="193" t="s">
        <v>718</v>
      </c>
      <c r="D32" s="193" t="s">
        <v>719</v>
      </c>
      <c r="E32" s="193" t="s">
        <v>845</v>
      </c>
      <c r="F32" s="194" t="s">
        <v>844</v>
      </c>
    </row>
    <row r="33" spans="1:6" ht="47.25" customHeight="1" x14ac:dyDescent="0.25">
      <c r="A33" s="192" t="s">
        <v>194</v>
      </c>
      <c r="B33" s="191" t="s">
        <v>195</v>
      </c>
      <c r="C33" s="193" t="s">
        <v>196</v>
      </c>
      <c r="D33" s="193" t="s">
        <v>720</v>
      </c>
      <c r="E33" s="193" t="s">
        <v>721</v>
      </c>
      <c r="F33" s="194" t="s">
        <v>989</v>
      </c>
    </row>
    <row r="34" spans="1:6" ht="47.25" customHeight="1" x14ac:dyDescent="0.25">
      <c r="A34" s="192" t="s">
        <v>197</v>
      </c>
      <c r="B34" s="191" t="s">
        <v>198</v>
      </c>
      <c r="C34" s="193" t="s">
        <v>199</v>
      </c>
      <c r="D34" s="193" t="s">
        <v>722</v>
      </c>
      <c r="E34" s="193" t="s">
        <v>723</v>
      </c>
      <c r="F34" s="194" t="s">
        <v>990</v>
      </c>
    </row>
    <row r="35" spans="1:6" ht="47.25" customHeight="1" x14ac:dyDescent="0.25">
      <c r="A35" s="192" t="s">
        <v>214</v>
      </c>
      <c r="B35" s="191" t="s">
        <v>215</v>
      </c>
      <c r="C35" s="193" t="s">
        <v>213</v>
      </c>
      <c r="D35" s="193" t="s">
        <v>212</v>
      </c>
      <c r="E35" s="193" t="s">
        <v>724</v>
      </c>
      <c r="F35" s="194" t="s">
        <v>991</v>
      </c>
    </row>
    <row r="36" spans="1:6" ht="47.25" customHeight="1" x14ac:dyDescent="0.25">
      <c r="A36" s="192" t="s">
        <v>216</v>
      </c>
      <c r="B36" s="191" t="s">
        <v>251</v>
      </c>
      <c r="C36" s="193" t="s">
        <v>223</v>
      </c>
      <c r="D36" s="193" t="s">
        <v>725</v>
      </c>
      <c r="E36" s="193" t="s">
        <v>726</v>
      </c>
      <c r="F36" s="194" t="s">
        <v>992</v>
      </c>
    </row>
    <row r="37" spans="1:6" ht="47.25" customHeight="1" x14ac:dyDescent="0.25">
      <c r="A37" s="192" t="s">
        <v>217</v>
      </c>
      <c r="B37" s="191" t="s">
        <v>218</v>
      </c>
      <c r="C37" s="193" t="s">
        <v>219</v>
      </c>
      <c r="D37" s="193" t="s">
        <v>727</v>
      </c>
      <c r="E37" s="193" t="s">
        <v>728</v>
      </c>
      <c r="F37" s="194" t="s">
        <v>993</v>
      </c>
    </row>
    <row r="38" spans="1:6" ht="47.25" customHeight="1" x14ac:dyDescent="0.25">
      <c r="A38" s="192" t="s">
        <v>220</v>
      </c>
      <c r="B38" s="191" t="s">
        <v>221</v>
      </c>
      <c r="C38" s="193" t="s">
        <v>222</v>
      </c>
      <c r="D38" s="193" t="s">
        <v>729</v>
      </c>
      <c r="E38" s="193" t="s">
        <v>730</v>
      </c>
      <c r="F38" s="194" t="s">
        <v>994</v>
      </c>
    </row>
    <row r="39" spans="1:6" ht="47.25" customHeight="1" x14ac:dyDescent="0.25">
      <c r="A39" s="192" t="s">
        <v>226</v>
      </c>
      <c r="B39" s="191" t="s">
        <v>225</v>
      </c>
      <c r="C39" s="193" t="s">
        <v>224</v>
      </c>
      <c r="D39" s="193" t="s">
        <v>731</v>
      </c>
      <c r="E39" s="193" t="s">
        <v>853</v>
      </c>
      <c r="F39" s="194" t="s">
        <v>852</v>
      </c>
    </row>
    <row r="40" spans="1:6" ht="47.25" customHeight="1" x14ac:dyDescent="0.25">
      <c r="A40" s="192" t="s">
        <v>227</v>
      </c>
      <c r="B40" s="191" t="s">
        <v>228</v>
      </c>
      <c r="C40" s="193" t="s">
        <v>229</v>
      </c>
      <c r="D40" s="193" t="s">
        <v>732</v>
      </c>
      <c r="E40" s="193" t="s">
        <v>854</v>
      </c>
      <c r="F40" s="194" t="s">
        <v>995</v>
      </c>
    </row>
    <row r="41" spans="1:6" ht="47.25" customHeight="1" x14ac:dyDescent="0.25">
      <c r="A41" s="192" t="s">
        <v>235</v>
      </c>
      <c r="B41" s="191" t="s">
        <v>236</v>
      </c>
      <c r="C41" s="193" t="s">
        <v>237</v>
      </c>
      <c r="D41" s="193" t="s">
        <v>733</v>
      </c>
      <c r="E41" s="193" t="s">
        <v>734</v>
      </c>
      <c r="F41" s="194" t="s">
        <v>996</v>
      </c>
    </row>
    <row r="42" spans="1:6" ht="47.25" customHeight="1" x14ac:dyDescent="0.25">
      <c r="A42" s="192" t="s">
        <v>238</v>
      </c>
      <c r="B42" s="191" t="s">
        <v>239</v>
      </c>
      <c r="C42" s="193" t="s">
        <v>240</v>
      </c>
      <c r="D42" s="193" t="s">
        <v>735</v>
      </c>
      <c r="E42" s="193" t="s">
        <v>736</v>
      </c>
      <c r="F42" s="194" t="s">
        <v>997</v>
      </c>
    </row>
    <row r="43" spans="1:6" ht="47.25" customHeight="1" x14ac:dyDescent="0.25">
      <c r="A43" s="192" t="s">
        <v>254</v>
      </c>
      <c r="B43" s="191" t="s">
        <v>257</v>
      </c>
      <c r="C43" s="193" t="s">
        <v>256</v>
      </c>
      <c r="D43" s="193" t="s">
        <v>255</v>
      </c>
      <c r="E43" s="193" t="s">
        <v>737</v>
      </c>
      <c r="F43" s="194" t="s">
        <v>998</v>
      </c>
    </row>
    <row r="44" spans="1:6" ht="47.25" customHeight="1" x14ac:dyDescent="0.25">
      <c r="A44" s="192" t="s">
        <v>258</v>
      </c>
      <c r="B44" s="191" t="s">
        <v>259</v>
      </c>
      <c r="C44" s="193" t="s">
        <v>260</v>
      </c>
      <c r="D44" s="193" t="s">
        <v>738</v>
      </c>
      <c r="E44" s="193" t="s">
        <v>739</v>
      </c>
      <c r="F44" s="194" t="s">
        <v>999</v>
      </c>
    </row>
    <row r="45" spans="1:6" ht="47.25" customHeight="1" x14ac:dyDescent="0.25">
      <c r="A45" s="192" t="s">
        <v>265</v>
      </c>
      <c r="B45" s="191" t="s">
        <v>266</v>
      </c>
      <c r="C45" s="193" t="s">
        <v>267</v>
      </c>
      <c r="D45" s="193" t="s">
        <v>740</v>
      </c>
      <c r="E45" s="193" t="s">
        <v>1295</v>
      </c>
      <c r="F45" s="194" t="s">
        <v>1296</v>
      </c>
    </row>
    <row r="46" spans="1:6" ht="47.25" customHeight="1" x14ac:dyDescent="0.25">
      <c r="A46" s="192" t="s">
        <v>270</v>
      </c>
      <c r="B46" s="191" t="s">
        <v>273</v>
      </c>
      <c r="C46" s="193" t="s">
        <v>274</v>
      </c>
      <c r="D46" s="193" t="s">
        <v>275</v>
      </c>
      <c r="E46" s="193" t="s">
        <v>741</v>
      </c>
      <c r="F46" s="194"/>
    </row>
    <row r="47" spans="1:6" ht="47.25" customHeight="1" x14ac:dyDescent="0.25">
      <c r="A47" s="192" t="s">
        <v>282</v>
      </c>
      <c r="B47" s="191" t="s">
        <v>288</v>
      </c>
      <c r="C47" s="193" t="s">
        <v>283</v>
      </c>
      <c r="D47" s="193" t="s">
        <v>742</v>
      </c>
      <c r="E47" s="193" t="s">
        <v>743</v>
      </c>
      <c r="F47" s="194" t="s">
        <v>1000</v>
      </c>
    </row>
    <row r="48" spans="1:6" ht="47.25" customHeight="1" x14ac:dyDescent="0.25">
      <c r="A48" s="192" t="s">
        <v>284</v>
      </c>
      <c r="B48" s="191" t="s">
        <v>287</v>
      </c>
      <c r="C48" s="193" t="s">
        <v>285</v>
      </c>
      <c r="D48" s="193" t="s">
        <v>744</v>
      </c>
      <c r="E48" s="193" t="s">
        <v>745</v>
      </c>
      <c r="F48" s="194" t="s">
        <v>1001</v>
      </c>
    </row>
    <row r="49" spans="1:6" ht="47.25" customHeight="1" x14ac:dyDescent="0.25">
      <c r="A49" s="192" t="s">
        <v>289</v>
      </c>
      <c r="B49" s="191" t="s">
        <v>286</v>
      </c>
      <c r="C49" s="193" t="s">
        <v>290</v>
      </c>
      <c r="D49" s="193" t="s">
        <v>746</v>
      </c>
      <c r="E49" s="193" t="s">
        <v>747</v>
      </c>
      <c r="F49" s="194" t="s">
        <v>1002</v>
      </c>
    </row>
    <row r="50" spans="1:6" ht="47.25" customHeight="1" x14ac:dyDescent="0.25">
      <c r="A50" s="192" t="s">
        <v>291</v>
      </c>
      <c r="B50" s="191" t="s">
        <v>292</v>
      </c>
      <c r="C50" s="193" t="s">
        <v>293</v>
      </c>
      <c r="D50" s="193" t="s">
        <v>748</v>
      </c>
      <c r="E50" s="193" t="s">
        <v>749</v>
      </c>
      <c r="F50" s="194" t="s">
        <v>1003</v>
      </c>
    </row>
    <row r="51" spans="1:6" ht="47.25" customHeight="1" x14ac:dyDescent="0.25">
      <c r="A51" s="192" t="s">
        <v>294</v>
      </c>
      <c r="B51" s="191" t="s">
        <v>298</v>
      </c>
      <c r="C51" s="193" t="s">
        <v>297</v>
      </c>
      <c r="D51" s="193" t="s">
        <v>295</v>
      </c>
      <c r="E51" s="193" t="s">
        <v>296</v>
      </c>
      <c r="F51" s="194" t="s">
        <v>1004</v>
      </c>
    </row>
    <row r="52" spans="1:6" ht="47.25" customHeight="1" x14ac:dyDescent="0.25">
      <c r="A52" s="192" t="s">
        <v>299</v>
      </c>
      <c r="B52" s="191" t="s">
        <v>300</v>
      </c>
      <c r="C52" s="193" t="s">
        <v>301</v>
      </c>
      <c r="D52" s="193" t="s">
        <v>750</v>
      </c>
      <c r="E52" s="193" t="s">
        <v>751</v>
      </c>
      <c r="F52" s="194" t="s">
        <v>1005</v>
      </c>
    </row>
    <row r="53" spans="1:6" ht="47.25" customHeight="1" x14ac:dyDescent="0.25">
      <c r="A53" s="192" t="s">
        <v>305</v>
      </c>
      <c r="B53" s="191" t="s">
        <v>306</v>
      </c>
      <c r="C53" s="193" t="s">
        <v>307</v>
      </c>
      <c r="D53" s="193" t="s">
        <v>752</v>
      </c>
      <c r="E53" s="193" t="s">
        <v>753</v>
      </c>
      <c r="F53" s="194" t="s">
        <v>1006</v>
      </c>
    </row>
    <row r="54" spans="1:6" ht="47.25" customHeight="1" x14ac:dyDescent="0.25">
      <c r="A54" s="192" t="s">
        <v>308</v>
      </c>
      <c r="B54" s="191" t="s">
        <v>393</v>
      </c>
      <c r="C54" s="193" t="s">
        <v>754</v>
      </c>
      <c r="D54" s="193" t="s">
        <v>755</v>
      </c>
      <c r="E54" s="193" t="s">
        <v>851</v>
      </c>
      <c r="F54" s="194" t="s">
        <v>850</v>
      </c>
    </row>
    <row r="55" spans="1:6" ht="47.25" customHeight="1" x14ac:dyDescent="0.25">
      <c r="A55" s="192" t="s">
        <v>311</v>
      </c>
      <c r="B55" s="191" t="s">
        <v>314</v>
      </c>
      <c r="C55" s="193" t="s">
        <v>318</v>
      </c>
      <c r="D55" s="193" t="s">
        <v>313</v>
      </c>
      <c r="E55" s="193" t="s">
        <v>756</v>
      </c>
      <c r="F55" s="194" t="s">
        <v>1007</v>
      </c>
    </row>
    <row r="56" spans="1:6" ht="47.25" customHeight="1" x14ac:dyDescent="0.25">
      <c r="A56" s="192" t="s">
        <v>312</v>
      </c>
      <c r="B56" s="191" t="s">
        <v>315</v>
      </c>
      <c r="C56" s="193" t="s">
        <v>317</v>
      </c>
      <c r="D56" s="193" t="s">
        <v>316</v>
      </c>
      <c r="E56" s="193" t="s">
        <v>757</v>
      </c>
      <c r="F56" s="194" t="s">
        <v>1008</v>
      </c>
    </row>
    <row r="57" spans="1:6" ht="47.25" customHeight="1" x14ac:dyDescent="0.25">
      <c r="A57" s="192" t="s">
        <v>319</v>
      </c>
      <c r="B57" s="191" t="s">
        <v>320</v>
      </c>
      <c r="C57" s="193" t="s">
        <v>321</v>
      </c>
      <c r="D57" s="193" t="s">
        <v>758</v>
      </c>
      <c r="E57" s="193" t="s">
        <v>759</v>
      </c>
      <c r="F57" s="194" t="s">
        <v>1009</v>
      </c>
    </row>
    <row r="58" spans="1:6" ht="47.25" customHeight="1" x14ac:dyDescent="0.25">
      <c r="A58" s="192" t="s">
        <v>323</v>
      </c>
      <c r="B58" s="191" t="s">
        <v>322</v>
      </c>
      <c r="C58" s="193" t="s">
        <v>324</v>
      </c>
      <c r="D58" s="193" t="s">
        <v>760</v>
      </c>
      <c r="E58" s="193" t="s">
        <v>761</v>
      </c>
      <c r="F58" s="194" t="s">
        <v>1010</v>
      </c>
    </row>
    <row r="59" spans="1:6" ht="47.25" customHeight="1" x14ac:dyDescent="0.25">
      <c r="A59" s="192" t="s">
        <v>325</v>
      </c>
      <c r="B59" s="191" t="s">
        <v>326</v>
      </c>
      <c r="C59" s="193" t="s">
        <v>327</v>
      </c>
      <c r="D59" s="193" t="s">
        <v>762</v>
      </c>
      <c r="E59" s="193" t="s">
        <v>763</v>
      </c>
      <c r="F59" s="194" t="s">
        <v>1011</v>
      </c>
    </row>
    <row r="60" spans="1:6" ht="47.25" customHeight="1" x14ac:dyDescent="0.25">
      <c r="A60" s="192" t="s">
        <v>332</v>
      </c>
      <c r="B60" s="191" t="s">
        <v>333</v>
      </c>
      <c r="C60" s="193" t="s">
        <v>334</v>
      </c>
      <c r="D60" s="193" t="s">
        <v>764</v>
      </c>
      <c r="E60" s="193" t="s">
        <v>765</v>
      </c>
      <c r="F60" s="194" t="s">
        <v>1012</v>
      </c>
    </row>
    <row r="61" spans="1:6" ht="47.25" customHeight="1" x14ac:dyDescent="0.25">
      <c r="A61" s="192" t="s">
        <v>336</v>
      </c>
      <c r="B61" s="191" t="s">
        <v>335</v>
      </c>
      <c r="C61" s="193" t="s">
        <v>340</v>
      </c>
      <c r="D61" s="193" t="s">
        <v>766</v>
      </c>
      <c r="E61" s="193" t="s">
        <v>767</v>
      </c>
      <c r="F61" s="194" t="s">
        <v>1013</v>
      </c>
    </row>
    <row r="62" spans="1:6" ht="47.25" customHeight="1" x14ac:dyDescent="0.25">
      <c r="A62" s="192" t="s">
        <v>337</v>
      </c>
      <c r="B62" s="191" t="s">
        <v>338</v>
      </c>
      <c r="C62" s="193" t="s">
        <v>339</v>
      </c>
      <c r="D62" s="193" t="s">
        <v>768</v>
      </c>
      <c r="E62" s="193" t="s">
        <v>769</v>
      </c>
      <c r="F62" s="194" t="s">
        <v>1014</v>
      </c>
    </row>
    <row r="63" spans="1:6" ht="47.25" customHeight="1" x14ac:dyDescent="0.25">
      <c r="A63" s="192" t="s">
        <v>342</v>
      </c>
      <c r="B63" s="191" t="s">
        <v>343</v>
      </c>
      <c r="C63" s="193" t="s">
        <v>388</v>
      </c>
      <c r="D63" s="193" t="s">
        <v>770</v>
      </c>
      <c r="E63" s="193" t="s">
        <v>771</v>
      </c>
      <c r="F63" s="194" t="s">
        <v>1015</v>
      </c>
    </row>
    <row r="64" spans="1:6" ht="47.25" customHeight="1" x14ac:dyDescent="0.25">
      <c r="A64" s="192" t="s">
        <v>352</v>
      </c>
      <c r="B64" s="191" t="s">
        <v>353</v>
      </c>
      <c r="C64" s="193" t="s">
        <v>354</v>
      </c>
      <c r="D64" s="193" t="s">
        <v>355</v>
      </c>
      <c r="E64" s="193" t="s">
        <v>772</v>
      </c>
      <c r="F64" s="194" t="s">
        <v>1016</v>
      </c>
    </row>
    <row r="65" spans="1:6" ht="47.25" customHeight="1" x14ac:dyDescent="0.25">
      <c r="A65" s="192" t="s">
        <v>356</v>
      </c>
      <c r="B65" s="191" t="s">
        <v>357</v>
      </c>
      <c r="C65" s="193" t="s">
        <v>373</v>
      </c>
      <c r="D65" s="193" t="s">
        <v>372</v>
      </c>
      <c r="E65" s="193" t="s">
        <v>773</v>
      </c>
      <c r="F65" s="194" t="s">
        <v>1017</v>
      </c>
    </row>
    <row r="66" spans="1:6" ht="47.25" customHeight="1" x14ac:dyDescent="0.25">
      <c r="A66" s="192" t="s">
        <v>362</v>
      </c>
      <c r="B66" s="191" t="s">
        <v>363</v>
      </c>
      <c r="C66" s="193" t="s">
        <v>364</v>
      </c>
      <c r="D66" s="193" t="s">
        <v>365</v>
      </c>
      <c r="E66" s="193" t="s">
        <v>774</v>
      </c>
      <c r="F66" s="194" t="s">
        <v>1018</v>
      </c>
    </row>
    <row r="67" spans="1:6" ht="47.25" customHeight="1" x14ac:dyDescent="0.25">
      <c r="A67" s="192" t="s">
        <v>367</v>
      </c>
      <c r="B67" s="191" t="s">
        <v>368</v>
      </c>
      <c r="C67" s="193" t="s">
        <v>370</v>
      </c>
      <c r="D67" s="193" t="s">
        <v>369</v>
      </c>
      <c r="E67" s="193" t="s">
        <v>775</v>
      </c>
      <c r="F67" s="194" t="s">
        <v>1019</v>
      </c>
    </row>
    <row r="68" spans="1:6" ht="47.25" customHeight="1" x14ac:dyDescent="0.25">
      <c r="A68" s="192" t="s">
        <v>374</v>
      </c>
      <c r="B68" s="191" t="s">
        <v>375</v>
      </c>
      <c r="C68" s="193" t="s">
        <v>376</v>
      </c>
      <c r="D68" s="193" t="s">
        <v>776</v>
      </c>
      <c r="E68" s="193" t="s">
        <v>777</v>
      </c>
      <c r="F68" s="194" t="s">
        <v>1020</v>
      </c>
    </row>
    <row r="69" spans="1:6" ht="47.25" customHeight="1" x14ac:dyDescent="0.25">
      <c r="A69" s="192" t="s">
        <v>377</v>
      </c>
      <c r="B69" s="191" t="s">
        <v>378</v>
      </c>
      <c r="C69" s="193" t="s">
        <v>379</v>
      </c>
      <c r="D69" s="193" t="s">
        <v>778</v>
      </c>
      <c r="E69" s="193" t="s">
        <v>779</v>
      </c>
      <c r="F69" s="194" t="s">
        <v>1021</v>
      </c>
    </row>
    <row r="70" spans="1:6" ht="47.25" customHeight="1" x14ac:dyDescent="0.25">
      <c r="A70" s="192" t="s">
        <v>381</v>
      </c>
      <c r="B70" s="191" t="s">
        <v>380</v>
      </c>
      <c r="C70" s="193" t="s">
        <v>382</v>
      </c>
      <c r="D70" s="193" t="s">
        <v>383</v>
      </c>
      <c r="E70" s="193" t="s">
        <v>780</v>
      </c>
      <c r="F70" s="194" t="s">
        <v>1022</v>
      </c>
    </row>
    <row r="71" spans="1:6" ht="47.25" customHeight="1" x14ac:dyDescent="0.25">
      <c r="A71" s="192" t="s">
        <v>384</v>
      </c>
      <c r="B71" s="191" t="s">
        <v>385</v>
      </c>
      <c r="C71" s="193" t="s">
        <v>387</v>
      </c>
      <c r="D71" s="193" t="s">
        <v>386</v>
      </c>
      <c r="E71" s="193" t="s">
        <v>781</v>
      </c>
      <c r="F71" s="194" t="s">
        <v>1023</v>
      </c>
    </row>
    <row r="72" spans="1:6" ht="47.25" customHeight="1" x14ac:dyDescent="0.25">
      <c r="A72" s="192" t="s">
        <v>389</v>
      </c>
      <c r="B72" s="191" t="s">
        <v>390</v>
      </c>
      <c r="C72" s="193" t="s">
        <v>391</v>
      </c>
      <c r="D72" s="193" t="s">
        <v>782</v>
      </c>
      <c r="E72" s="193" t="s">
        <v>783</v>
      </c>
      <c r="F72" s="194" t="s">
        <v>1024</v>
      </c>
    </row>
    <row r="73" spans="1:6" ht="47.25" customHeight="1" x14ac:dyDescent="0.25">
      <c r="A73" s="192" t="s">
        <v>392</v>
      </c>
      <c r="B73" s="191" t="s">
        <v>393</v>
      </c>
      <c r="C73" s="193" t="s">
        <v>784</v>
      </c>
      <c r="D73" s="193" t="s">
        <v>785</v>
      </c>
      <c r="E73" s="193" t="s">
        <v>786</v>
      </c>
      <c r="F73" s="194" t="s">
        <v>1025</v>
      </c>
    </row>
    <row r="74" spans="1:6" ht="47.25" customHeight="1" x14ac:dyDescent="0.25">
      <c r="A74" s="192" t="s">
        <v>395</v>
      </c>
      <c r="B74" s="191" t="s">
        <v>396</v>
      </c>
      <c r="C74" s="193" t="s">
        <v>398</v>
      </c>
      <c r="D74" s="193" t="s">
        <v>397</v>
      </c>
      <c r="E74" s="193" t="s">
        <v>787</v>
      </c>
      <c r="F74" s="194" t="s">
        <v>1026</v>
      </c>
    </row>
    <row r="75" spans="1:6" ht="47.25" customHeight="1" x14ac:dyDescent="0.25">
      <c r="A75" s="192" t="s">
        <v>401</v>
      </c>
      <c r="B75" s="191" t="s">
        <v>402</v>
      </c>
      <c r="C75" s="193" t="s">
        <v>404</v>
      </c>
      <c r="D75" s="193" t="s">
        <v>403</v>
      </c>
      <c r="E75" s="193" t="s">
        <v>839</v>
      </c>
      <c r="F75" s="194" t="s">
        <v>838</v>
      </c>
    </row>
    <row r="76" spans="1:6" ht="47.25" customHeight="1" x14ac:dyDescent="0.25">
      <c r="A76" s="192" t="s">
        <v>405</v>
      </c>
      <c r="B76" s="191" t="s">
        <v>408</v>
      </c>
      <c r="C76" s="193" t="s">
        <v>407</v>
      </c>
      <c r="D76" s="193" t="s">
        <v>406</v>
      </c>
      <c r="E76" s="193" t="s">
        <v>788</v>
      </c>
      <c r="F76" s="194" t="s">
        <v>1027</v>
      </c>
    </row>
    <row r="77" spans="1:6" ht="47.25" customHeight="1" x14ac:dyDescent="0.25">
      <c r="A77" s="192" t="s">
        <v>412</v>
      </c>
      <c r="B77" s="191" t="s">
        <v>415</v>
      </c>
      <c r="C77" s="193" t="s">
        <v>410</v>
      </c>
      <c r="D77" s="193" t="s">
        <v>411</v>
      </c>
      <c r="E77" s="193" t="s">
        <v>841</v>
      </c>
      <c r="F77" s="194" t="s">
        <v>840</v>
      </c>
    </row>
    <row r="78" spans="1:6" ht="47.25" customHeight="1" x14ac:dyDescent="0.25">
      <c r="A78" s="192" t="s">
        <v>417</v>
      </c>
      <c r="B78" s="191" t="s">
        <v>418</v>
      </c>
      <c r="C78" s="193" t="s">
        <v>419</v>
      </c>
      <c r="D78" s="193" t="s">
        <v>424</v>
      </c>
      <c r="E78" s="193" t="s">
        <v>789</v>
      </c>
      <c r="F78" s="194" t="s">
        <v>1028</v>
      </c>
    </row>
    <row r="79" spans="1:6" ht="47.25" customHeight="1" x14ac:dyDescent="0.25">
      <c r="A79" s="192" t="s">
        <v>421</v>
      </c>
      <c r="B79" s="191" t="s">
        <v>422</v>
      </c>
      <c r="C79" s="193" t="s">
        <v>423</v>
      </c>
      <c r="D79" s="193" t="s">
        <v>425</v>
      </c>
      <c r="E79" s="193" t="s">
        <v>790</v>
      </c>
      <c r="F79" s="194" t="s">
        <v>1029</v>
      </c>
    </row>
    <row r="80" spans="1:6" ht="47.25" customHeight="1" x14ac:dyDescent="0.25">
      <c r="A80" s="192" t="s">
        <v>420</v>
      </c>
      <c r="B80" s="191" t="s">
        <v>428</v>
      </c>
      <c r="C80" s="193" t="s">
        <v>427</v>
      </c>
      <c r="D80" s="193" t="s">
        <v>426</v>
      </c>
      <c r="E80" s="193" t="s">
        <v>791</v>
      </c>
      <c r="F80" s="194" t="s">
        <v>1030</v>
      </c>
    </row>
    <row r="81" spans="1:6" ht="47.25" customHeight="1" x14ac:dyDescent="0.25">
      <c r="A81" s="192" t="s">
        <v>430</v>
      </c>
      <c r="B81" s="191" t="s">
        <v>479</v>
      </c>
      <c r="C81" s="193" t="s">
        <v>480</v>
      </c>
      <c r="D81" s="193" t="s">
        <v>481</v>
      </c>
      <c r="E81" s="193" t="s">
        <v>878</v>
      </c>
      <c r="F81" s="194" t="s">
        <v>1031</v>
      </c>
    </row>
    <row r="82" spans="1:6" ht="47.25" customHeight="1" x14ac:dyDescent="0.25">
      <c r="A82" s="192" t="s">
        <v>429</v>
      </c>
      <c r="B82" s="191" t="s">
        <v>431</v>
      </c>
      <c r="C82" s="193" t="s">
        <v>448</v>
      </c>
      <c r="D82" s="193" t="s">
        <v>439</v>
      </c>
      <c r="E82" s="193" t="s">
        <v>792</v>
      </c>
      <c r="F82" s="194" t="s">
        <v>1032</v>
      </c>
    </row>
    <row r="83" spans="1:6" ht="47.25" customHeight="1" x14ac:dyDescent="0.25">
      <c r="A83" s="192" t="s">
        <v>432</v>
      </c>
      <c r="B83" s="191" t="s">
        <v>436</v>
      </c>
      <c r="C83" s="193" t="s">
        <v>440</v>
      </c>
      <c r="D83" s="193" t="s">
        <v>433</v>
      </c>
      <c r="E83" s="193" t="s">
        <v>793</v>
      </c>
      <c r="F83" s="194" t="s">
        <v>1033</v>
      </c>
    </row>
    <row r="84" spans="1:6" ht="47.25" customHeight="1" x14ac:dyDescent="0.25">
      <c r="A84" s="192" t="s">
        <v>434</v>
      </c>
      <c r="B84" s="191" t="s">
        <v>435</v>
      </c>
      <c r="C84" s="193" t="s">
        <v>442</v>
      </c>
      <c r="D84" s="193" t="s">
        <v>441</v>
      </c>
      <c r="E84" s="193" t="s">
        <v>794</v>
      </c>
      <c r="F84" s="194" t="s">
        <v>1034</v>
      </c>
    </row>
    <row r="85" spans="1:6" ht="47.25" customHeight="1" x14ac:dyDescent="0.25">
      <c r="A85" s="192" t="s">
        <v>438</v>
      </c>
      <c r="B85" s="191" t="s">
        <v>437</v>
      </c>
      <c r="C85" s="193" t="s">
        <v>444</v>
      </c>
      <c r="D85" s="193" t="s">
        <v>443</v>
      </c>
      <c r="E85" s="193" t="s">
        <v>795</v>
      </c>
      <c r="F85" s="194" t="s">
        <v>1035</v>
      </c>
    </row>
    <row r="86" spans="1:6" ht="47.25" customHeight="1" x14ac:dyDescent="0.25">
      <c r="A86" s="192" t="s">
        <v>445</v>
      </c>
      <c r="B86" s="191" t="s">
        <v>446</v>
      </c>
      <c r="C86" s="193" t="s">
        <v>449</v>
      </c>
      <c r="D86" s="193" t="s">
        <v>447</v>
      </c>
      <c r="E86" s="193" t="s">
        <v>796</v>
      </c>
      <c r="F86" s="194" t="s">
        <v>1036</v>
      </c>
    </row>
    <row r="87" spans="1:6" ht="47.25" customHeight="1" x14ac:dyDescent="0.25">
      <c r="A87" s="192" t="s">
        <v>450</v>
      </c>
      <c r="B87" s="191" t="s">
        <v>451</v>
      </c>
      <c r="C87" s="193" t="s">
        <v>452</v>
      </c>
      <c r="D87" s="193" t="s">
        <v>797</v>
      </c>
      <c r="E87" s="193" t="s">
        <v>876</v>
      </c>
      <c r="F87" s="194" t="s">
        <v>875</v>
      </c>
    </row>
    <row r="88" spans="1:6" ht="47.25" customHeight="1" x14ac:dyDescent="0.25">
      <c r="A88" s="192" t="s">
        <v>453</v>
      </c>
      <c r="B88" s="191" t="s">
        <v>454</v>
      </c>
      <c r="C88" s="193" t="s">
        <v>455</v>
      </c>
      <c r="D88" s="193" t="s">
        <v>456</v>
      </c>
      <c r="E88" s="193" t="s">
        <v>457</v>
      </c>
      <c r="F88" s="194" t="s">
        <v>1037</v>
      </c>
    </row>
    <row r="89" spans="1:6" ht="47.25" customHeight="1" x14ac:dyDescent="0.25">
      <c r="A89" s="192" t="s">
        <v>459</v>
      </c>
      <c r="B89" s="191" t="s">
        <v>460</v>
      </c>
      <c r="C89" s="193" t="s">
        <v>461</v>
      </c>
      <c r="D89" s="193" t="s">
        <v>458</v>
      </c>
      <c r="E89" s="193" t="s">
        <v>798</v>
      </c>
      <c r="F89" s="194" t="s">
        <v>1038</v>
      </c>
    </row>
    <row r="90" spans="1:6" ht="47.25" customHeight="1" x14ac:dyDescent="0.25">
      <c r="A90" s="192" t="s">
        <v>464</v>
      </c>
      <c r="B90" s="191" t="s">
        <v>465</v>
      </c>
      <c r="C90" s="193" t="s">
        <v>466</v>
      </c>
      <c r="D90" s="193" t="s">
        <v>467</v>
      </c>
      <c r="E90" s="193" t="s">
        <v>877</v>
      </c>
      <c r="F90" s="194" t="s">
        <v>1039</v>
      </c>
    </row>
    <row r="91" spans="1:6" ht="47.25" customHeight="1" x14ac:dyDescent="0.25">
      <c r="A91" s="192" t="s">
        <v>468</v>
      </c>
      <c r="B91" s="191" t="s">
        <v>469</v>
      </c>
      <c r="C91" s="193" t="s">
        <v>470</v>
      </c>
      <c r="D91" s="193" t="s">
        <v>471</v>
      </c>
      <c r="E91" s="193" t="s">
        <v>799</v>
      </c>
      <c r="F91" s="194" t="s">
        <v>980</v>
      </c>
    </row>
    <row r="92" spans="1:6" ht="47.25" customHeight="1" x14ac:dyDescent="0.25">
      <c r="A92" s="192" t="s">
        <v>473</v>
      </c>
      <c r="B92" s="191" t="s">
        <v>472</v>
      </c>
      <c r="C92" s="193" t="s">
        <v>474</v>
      </c>
      <c r="D92" s="193" t="s">
        <v>981</v>
      </c>
      <c r="E92" s="193" t="s">
        <v>800</v>
      </c>
      <c r="F92" s="194" t="s">
        <v>982</v>
      </c>
    </row>
    <row r="93" spans="1:6" ht="47.25" customHeight="1" x14ac:dyDescent="0.25">
      <c r="A93" s="192" t="s">
        <v>475</v>
      </c>
      <c r="B93" s="191" t="s">
        <v>476</v>
      </c>
      <c r="C93" s="193" t="s">
        <v>478</v>
      </c>
      <c r="D93" s="193" t="s">
        <v>477</v>
      </c>
      <c r="E93" s="193" t="s">
        <v>837</v>
      </c>
      <c r="F93" s="194" t="s">
        <v>836</v>
      </c>
    </row>
    <row r="94" spans="1:6" ht="47.25" customHeight="1" x14ac:dyDescent="0.25">
      <c r="A94" s="192" t="s">
        <v>482</v>
      </c>
      <c r="B94" s="191" t="s">
        <v>485</v>
      </c>
      <c r="C94" s="193" t="s">
        <v>483</v>
      </c>
      <c r="D94" s="193" t="s">
        <v>484</v>
      </c>
      <c r="E94" s="193" t="s">
        <v>801</v>
      </c>
      <c r="F94" s="194" t="s">
        <v>983</v>
      </c>
    </row>
    <row r="95" spans="1:6" ht="47.25" customHeight="1" x14ac:dyDescent="0.25">
      <c r="A95" s="192" t="s">
        <v>486</v>
      </c>
      <c r="B95" s="191" t="s">
        <v>487</v>
      </c>
      <c r="C95" s="193" t="s">
        <v>489</v>
      </c>
      <c r="D95" s="193" t="s">
        <v>488</v>
      </c>
      <c r="E95" s="193" t="s">
        <v>802</v>
      </c>
      <c r="F95" s="194" t="s">
        <v>984</v>
      </c>
    </row>
    <row r="96" spans="1:6" ht="47.25" customHeight="1" x14ac:dyDescent="0.25">
      <c r="A96" s="192" t="s">
        <v>490</v>
      </c>
      <c r="B96" s="191" t="s">
        <v>491</v>
      </c>
      <c r="C96" s="193" t="s">
        <v>92</v>
      </c>
      <c r="D96" s="193" t="s">
        <v>493</v>
      </c>
      <c r="E96" s="193" t="s">
        <v>492</v>
      </c>
      <c r="F96" s="194"/>
    </row>
    <row r="97" spans="1:6" ht="47.25" customHeight="1" x14ac:dyDescent="0.25">
      <c r="A97" s="192" t="s">
        <v>497</v>
      </c>
      <c r="B97" s="191" t="s">
        <v>494</v>
      </c>
      <c r="C97" s="193" t="s">
        <v>495</v>
      </c>
      <c r="D97" s="193" t="s">
        <v>496</v>
      </c>
      <c r="E97" s="193" t="s">
        <v>803</v>
      </c>
      <c r="F97" s="194" t="s">
        <v>985</v>
      </c>
    </row>
    <row r="98" spans="1:6" ht="47.25" customHeight="1" x14ac:dyDescent="0.25">
      <c r="A98" s="192" t="s">
        <v>498</v>
      </c>
      <c r="B98" s="191" t="s">
        <v>499</v>
      </c>
      <c r="C98" s="193" t="s">
        <v>501</v>
      </c>
      <c r="D98" s="193" t="s">
        <v>500</v>
      </c>
      <c r="E98" s="193" t="s">
        <v>804</v>
      </c>
      <c r="F98" s="194" t="s">
        <v>979</v>
      </c>
    </row>
    <row r="99" spans="1:6" ht="47.25" customHeight="1" x14ac:dyDescent="0.25">
      <c r="A99" s="192" t="s">
        <v>502</v>
      </c>
      <c r="B99" s="191" t="s">
        <v>503</v>
      </c>
      <c r="C99" s="193" t="s">
        <v>504</v>
      </c>
      <c r="D99" s="193" t="s">
        <v>505</v>
      </c>
      <c r="E99" s="193" t="s">
        <v>805</v>
      </c>
      <c r="F99" s="194" t="s">
        <v>973</v>
      </c>
    </row>
    <row r="100" spans="1:6" ht="47.25" customHeight="1" x14ac:dyDescent="0.25">
      <c r="A100" s="192" t="s">
        <v>506</v>
      </c>
      <c r="B100" s="191" t="s">
        <v>507</v>
      </c>
      <c r="C100" s="193" t="s">
        <v>508</v>
      </c>
      <c r="D100" s="193" t="s">
        <v>509</v>
      </c>
      <c r="E100" s="193" t="s">
        <v>806</v>
      </c>
      <c r="F100" s="194" t="s">
        <v>972</v>
      </c>
    </row>
    <row r="101" spans="1:6" ht="47.25" customHeight="1" x14ac:dyDescent="0.25">
      <c r="A101" s="192" t="s">
        <v>510</v>
      </c>
      <c r="B101" s="191" t="s">
        <v>511</v>
      </c>
      <c r="C101" s="193" t="s">
        <v>513</v>
      </c>
      <c r="D101" s="193" t="s">
        <v>512</v>
      </c>
      <c r="E101" s="193" t="s">
        <v>807</v>
      </c>
      <c r="F101" s="194" t="s">
        <v>971</v>
      </c>
    </row>
    <row r="102" spans="1:6" ht="47.25" customHeight="1" x14ac:dyDescent="0.25">
      <c r="A102" s="192" t="s">
        <v>517</v>
      </c>
      <c r="B102" s="191" t="s">
        <v>520</v>
      </c>
      <c r="C102" s="193" t="s">
        <v>519</v>
      </c>
      <c r="D102" s="193" t="s">
        <v>518</v>
      </c>
      <c r="E102" s="193" t="s">
        <v>808</v>
      </c>
      <c r="F102" s="194" t="s">
        <v>970</v>
      </c>
    </row>
    <row r="103" spans="1:6" ht="47.25" customHeight="1" x14ac:dyDescent="0.25">
      <c r="A103" s="192" t="s">
        <v>523</v>
      </c>
      <c r="B103" s="191" t="s">
        <v>524</v>
      </c>
      <c r="C103" s="193" t="s">
        <v>548</v>
      </c>
      <c r="D103" s="193" t="s">
        <v>525</v>
      </c>
      <c r="E103" s="193" t="s">
        <v>960</v>
      </c>
      <c r="F103" s="194" t="s">
        <v>959</v>
      </c>
    </row>
    <row r="104" spans="1:6" ht="47.25" customHeight="1" x14ac:dyDescent="0.25">
      <c r="A104" s="192" t="s">
        <v>526</v>
      </c>
      <c r="B104" s="191" t="s">
        <v>527</v>
      </c>
      <c r="C104" s="193" t="s">
        <v>528</v>
      </c>
      <c r="D104" s="193" t="s">
        <v>529</v>
      </c>
      <c r="E104" s="193" t="s">
        <v>809</v>
      </c>
      <c r="F104" s="194" t="s">
        <v>958</v>
      </c>
    </row>
    <row r="105" spans="1:6" ht="47.25" customHeight="1" x14ac:dyDescent="0.25">
      <c r="A105" s="192" t="s">
        <v>530</v>
      </c>
      <c r="B105" s="191" t="s">
        <v>531</v>
      </c>
      <c r="C105" s="193" t="s">
        <v>595</v>
      </c>
      <c r="D105" s="193" t="s">
        <v>532</v>
      </c>
      <c r="E105" s="193" t="s">
        <v>829</v>
      </c>
      <c r="F105" s="194" t="s">
        <v>828</v>
      </c>
    </row>
    <row r="106" spans="1:6" ht="47.25" customHeight="1" x14ac:dyDescent="0.25">
      <c r="A106" s="192" t="s">
        <v>533</v>
      </c>
      <c r="B106" s="191" t="s">
        <v>535</v>
      </c>
      <c r="C106" s="193" t="s">
        <v>534</v>
      </c>
      <c r="D106" s="193" t="s">
        <v>1054</v>
      </c>
      <c r="E106" s="193" t="s">
        <v>810</v>
      </c>
      <c r="F106" s="194" t="s">
        <v>953</v>
      </c>
    </row>
    <row r="107" spans="1:6" ht="47.25" customHeight="1" x14ac:dyDescent="0.25">
      <c r="A107" s="192" t="s">
        <v>539</v>
      </c>
      <c r="B107" s="191" t="s">
        <v>536</v>
      </c>
      <c r="C107" s="193" t="s">
        <v>537</v>
      </c>
      <c r="D107" s="193" t="s">
        <v>538</v>
      </c>
      <c r="E107" s="193" t="s">
        <v>849</v>
      </c>
      <c r="F107" s="194" t="s">
        <v>848</v>
      </c>
    </row>
    <row r="108" spans="1:6" ht="47.25" customHeight="1" x14ac:dyDescent="0.25">
      <c r="A108" s="192" t="s">
        <v>543</v>
      </c>
      <c r="B108" s="191" t="s">
        <v>542</v>
      </c>
      <c r="C108" s="193" t="s">
        <v>540</v>
      </c>
      <c r="D108" s="193" t="s">
        <v>541</v>
      </c>
      <c r="E108" s="193" t="s">
        <v>831</v>
      </c>
      <c r="F108" s="194" t="s">
        <v>830</v>
      </c>
    </row>
    <row r="109" spans="1:6" ht="47.25" customHeight="1" x14ac:dyDescent="0.25">
      <c r="A109" s="192" t="s">
        <v>546</v>
      </c>
      <c r="B109" s="191" t="s">
        <v>524</v>
      </c>
      <c r="C109" s="193" t="s">
        <v>549</v>
      </c>
      <c r="D109" s="193" t="s">
        <v>547</v>
      </c>
      <c r="E109" s="193" t="s">
        <v>811</v>
      </c>
      <c r="F109" s="194" t="s">
        <v>954</v>
      </c>
    </row>
    <row r="110" spans="1:6" ht="47.25" customHeight="1" x14ac:dyDescent="0.25">
      <c r="A110" s="192" t="s">
        <v>555</v>
      </c>
      <c r="B110" s="191" t="s">
        <v>558</v>
      </c>
      <c r="C110" s="193" t="s">
        <v>559</v>
      </c>
      <c r="D110" s="193" t="s">
        <v>560</v>
      </c>
      <c r="E110" s="193" t="s">
        <v>827</v>
      </c>
      <c r="F110" s="194" t="s">
        <v>826</v>
      </c>
    </row>
    <row r="111" spans="1:6" ht="47.25" customHeight="1" x14ac:dyDescent="0.25">
      <c r="A111" s="192" t="s">
        <v>557</v>
      </c>
      <c r="B111" s="191" t="s">
        <v>561</v>
      </c>
      <c r="C111" s="193" t="s">
        <v>562</v>
      </c>
      <c r="D111" s="193" t="s">
        <v>563</v>
      </c>
      <c r="E111" s="193" t="s">
        <v>812</v>
      </c>
      <c r="F111" s="194" t="s">
        <v>935</v>
      </c>
    </row>
    <row r="112" spans="1:6" ht="47.25" customHeight="1" x14ac:dyDescent="0.25">
      <c r="A112" s="192" t="s">
        <v>565</v>
      </c>
      <c r="B112" s="191" t="s">
        <v>566</v>
      </c>
      <c r="C112" s="193" t="s">
        <v>568</v>
      </c>
      <c r="D112" s="193" t="s">
        <v>567</v>
      </c>
      <c r="E112" s="193" t="s">
        <v>813</v>
      </c>
      <c r="F112" s="194" t="s">
        <v>948</v>
      </c>
    </row>
    <row r="113" spans="1:6" ht="47.25" customHeight="1" x14ac:dyDescent="0.25">
      <c r="A113" s="192" t="s">
        <v>570</v>
      </c>
      <c r="B113" s="191" t="s">
        <v>573</v>
      </c>
      <c r="C113" s="193" t="s">
        <v>297</v>
      </c>
      <c r="D113" s="193" t="s">
        <v>572</v>
      </c>
      <c r="E113" s="193" t="s">
        <v>571</v>
      </c>
      <c r="F113" s="194" t="s">
        <v>879</v>
      </c>
    </row>
    <row r="114" spans="1:6" ht="47.25" customHeight="1" x14ac:dyDescent="0.25">
      <c r="A114" s="192" t="s">
        <v>574</v>
      </c>
      <c r="B114" s="191" t="s">
        <v>575</v>
      </c>
      <c r="C114" s="193" t="s">
        <v>577</v>
      </c>
      <c r="D114" s="193" t="s">
        <v>576</v>
      </c>
      <c r="E114" s="193" t="s">
        <v>814</v>
      </c>
      <c r="F114" s="194" t="s">
        <v>955</v>
      </c>
    </row>
    <row r="115" spans="1:6" ht="47.25" customHeight="1" x14ac:dyDescent="0.25">
      <c r="A115" s="192" t="s">
        <v>578</v>
      </c>
      <c r="B115" s="191" t="s">
        <v>581</v>
      </c>
      <c r="C115" s="193" t="s">
        <v>580</v>
      </c>
      <c r="D115" s="193" t="s">
        <v>579</v>
      </c>
      <c r="E115" s="193" t="s">
        <v>957</v>
      </c>
      <c r="F115" s="194" t="s">
        <v>956</v>
      </c>
    </row>
    <row r="116" spans="1:6" ht="47.25" customHeight="1" x14ac:dyDescent="0.25">
      <c r="A116" s="192" t="s">
        <v>582</v>
      </c>
      <c r="B116" s="191" t="s">
        <v>584</v>
      </c>
      <c r="C116" s="193" t="s">
        <v>947</v>
      </c>
      <c r="D116" s="193" t="s">
        <v>583</v>
      </c>
      <c r="E116" s="193" t="s">
        <v>825</v>
      </c>
      <c r="F116" s="194" t="s">
        <v>824</v>
      </c>
    </row>
    <row r="117" spans="1:6" ht="47.25" customHeight="1" x14ac:dyDescent="0.25">
      <c r="A117" s="192" t="s">
        <v>585</v>
      </c>
      <c r="B117" s="191" t="s">
        <v>586</v>
      </c>
      <c r="C117" s="193" t="s">
        <v>587</v>
      </c>
      <c r="D117" s="193" t="s">
        <v>588</v>
      </c>
      <c r="E117" s="193" t="s">
        <v>833</v>
      </c>
      <c r="F117" s="194" t="s">
        <v>832</v>
      </c>
    </row>
    <row r="118" spans="1:6" ht="47.25" customHeight="1" x14ac:dyDescent="0.25">
      <c r="A118" s="192" t="s">
        <v>591</v>
      </c>
      <c r="B118" s="191" t="s">
        <v>592</v>
      </c>
      <c r="C118" s="193" t="s">
        <v>593</v>
      </c>
      <c r="D118" s="193" t="s">
        <v>594</v>
      </c>
      <c r="E118" s="193" t="s">
        <v>843</v>
      </c>
      <c r="F118" s="194" t="s">
        <v>842</v>
      </c>
    </row>
    <row r="119" spans="1:6" ht="47.25" customHeight="1" x14ac:dyDescent="0.25">
      <c r="A119" s="192" t="s">
        <v>596</v>
      </c>
      <c r="B119" s="191" t="s">
        <v>599</v>
      </c>
      <c r="C119" s="193" t="s">
        <v>597</v>
      </c>
      <c r="D119" s="193" t="s">
        <v>598</v>
      </c>
      <c r="E119" s="193" t="s">
        <v>835</v>
      </c>
      <c r="F119" s="194" t="s">
        <v>834</v>
      </c>
    </row>
    <row r="120" spans="1:6" ht="47.25" customHeight="1" x14ac:dyDescent="0.25">
      <c r="A120" s="192" t="s">
        <v>600</v>
      </c>
      <c r="B120" s="191" t="s">
        <v>601</v>
      </c>
      <c r="C120" s="193" t="s">
        <v>815</v>
      </c>
      <c r="D120" s="193" t="s">
        <v>602</v>
      </c>
      <c r="E120" s="193" t="s">
        <v>816</v>
      </c>
      <c r="F120" s="194"/>
    </row>
    <row r="121" spans="1:6" ht="47.25" customHeight="1" x14ac:dyDescent="0.25">
      <c r="A121" s="192" t="s">
        <v>612</v>
      </c>
      <c r="B121" s="191" t="s">
        <v>613</v>
      </c>
      <c r="C121" s="193" t="s">
        <v>817</v>
      </c>
      <c r="D121" s="193" t="s">
        <v>614</v>
      </c>
      <c r="E121" s="193" t="s">
        <v>1218</v>
      </c>
      <c r="F121" s="194" t="s">
        <v>977</v>
      </c>
    </row>
    <row r="122" spans="1:6" ht="47.25" customHeight="1" x14ac:dyDescent="0.25">
      <c r="A122" s="192" t="s">
        <v>617</v>
      </c>
      <c r="B122" s="191" t="s">
        <v>618</v>
      </c>
      <c r="C122" s="193" t="s">
        <v>615</v>
      </c>
      <c r="D122" s="193" t="s">
        <v>616</v>
      </c>
      <c r="E122" s="193" t="s">
        <v>821</v>
      </c>
      <c r="F122" s="194" t="s">
        <v>820</v>
      </c>
    </row>
    <row r="123" spans="1:6" ht="47.25" customHeight="1" x14ac:dyDescent="0.25">
      <c r="A123" s="192" t="s">
        <v>619</v>
      </c>
      <c r="B123" s="191" t="s">
        <v>620</v>
      </c>
      <c r="C123" s="193" t="s">
        <v>621</v>
      </c>
      <c r="D123" s="193" t="s">
        <v>622</v>
      </c>
      <c r="E123" s="193" t="s">
        <v>1217</v>
      </c>
      <c r="F123" s="194" t="s">
        <v>1040</v>
      </c>
    </row>
    <row r="124" spans="1:6" ht="47.25" customHeight="1" x14ac:dyDescent="0.25">
      <c r="A124" s="192" t="s">
        <v>636</v>
      </c>
      <c r="B124" s="191" t="s">
        <v>628</v>
      </c>
      <c r="C124" s="193" t="s">
        <v>629</v>
      </c>
      <c r="D124" s="193" t="s">
        <v>630</v>
      </c>
      <c r="E124" s="193" t="s">
        <v>822</v>
      </c>
      <c r="F124" s="194" t="s">
        <v>1041</v>
      </c>
    </row>
    <row r="125" spans="1:6" ht="47.25" customHeight="1" x14ac:dyDescent="0.25">
      <c r="A125" s="192" t="s">
        <v>635</v>
      </c>
      <c r="B125" s="191" t="s">
        <v>634</v>
      </c>
      <c r="C125" s="193" t="s">
        <v>632</v>
      </c>
      <c r="D125" s="193" t="s">
        <v>633</v>
      </c>
      <c r="E125" s="193" t="s">
        <v>823</v>
      </c>
      <c r="F125" s="194" t="s">
        <v>975</v>
      </c>
    </row>
    <row r="126" spans="1:6" ht="47.25" customHeight="1" x14ac:dyDescent="0.25">
      <c r="A126" s="192" t="s">
        <v>637</v>
      </c>
      <c r="B126" s="191" t="s">
        <v>638</v>
      </c>
      <c r="C126" s="193" t="s">
        <v>92</v>
      </c>
      <c r="D126" s="193" t="s">
        <v>639</v>
      </c>
      <c r="E126" s="193" t="s">
        <v>640</v>
      </c>
      <c r="F126" s="194" t="s">
        <v>847</v>
      </c>
    </row>
    <row r="127" spans="1:6" ht="47.25" customHeight="1" x14ac:dyDescent="0.25">
      <c r="A127" s="192" t="s">
        <v>646</v>
      </c>
      <c r="B127" s="191" t="s">
        <v>650</v>
      </c>
      <c r="C127" s="193" t="s">
        <v>645</v>
      </c>
      <c r="D127" s="193" t="s">
        <v>818</v>
      </c>
      <c r="E127" s="193" t="s">
        <v>861</v>
      </c>
      <c r="F127" s="194" t="s">
        <v>974</v>
      </c>
    </row>
    <row r="128" spans="1:6" ht="47.25" customHeight="1" x14ac:dyDescent="0.25">
      <c r="A128" s="192" t="s">
        <v>648</v>
      </c>
      <c r="B128" s="191" t="s">
        <v>652</v>
      </c>
      <c r="C128" s="193" t="s">
        <v>649</v>
      </c>
      <c r="D128" s="193" t="s">
        <v>651</v>
      </c>
      <c r="E128" s="193" t="s">
        <v>860</v>
      </c>
      <c r="F128" s="194" t="s">
        <v>1042</v>
      </c>
    </row>
    <row r="129" spans="1:6" ht="47.25" customHeight="1" x14ac:dyDescent="0.25">
      <c r="A129" s="192" t="s">
        <v>653</v>
      </c>
      <c r="B129" s="191" t="s">
        <v>654</v>
      </c>
      <c r="C129" s="193" t="s">
        <v>656</v>
      </c>
      <c r="D129" s="193" t="s">
        <v>655</v>
      </c>
      <c r="E129" s="193" t="s">
        <v>859</v>
      </c>
      <c r="F129" s="194" t="s">
        <v>819</v>
      </c>
    </row>
    <row r="130" spans="1:6" ht="45.75" customHeight="1" x14ac:dyDescent="0.25">
      <c r="A130" s="192" t="s">
        <v>657</v>
      </c>
      <c r="B130" s="94" t="s">
        <v>667</v>
      </c>
      <c r="C130" s="193" t="s">
        <v>659</v>
      </c>
      <c r="D130" s="193" t="s">
        <v>658</v>
      </c>
      <c r="E130" s="193" t="s">
        <v>858</v>
      </c>
      <c r="F130" s="194" t="s">
        <v>690</v>
      </c>
    </row>
    <row r="131" spans="1:6" ht="45.75" customHeight="1" x14ac:dyDescent="0.25">
      <c r="A131" s="192" t="s">
        <v>663</v>
      </c>
      <c r="B131" s="94" t="s">
        <v>664</v>
      </c>
      <c r="C131" s="193" t="s">
        <v>666</v>
      </c>
      <c r="D131" s="193" t="s">
        <v>665</v>
      </c>
      <c r="E131" s="193" t="s">
        <v>1238</v>
      </c>
      <c r="F131" s="194" t="s">
        <v>689</v>
      </c>
    </row>
    <row r="132" spans="1:6" ht="45.75" customHeight="1" x14ac:dyDescent="0.25">
      <c r="A132" s="192" t="s">
        <v>668</v>
      </c>
      <c r="B132" s="94" t="s">
        <v>669</v>
      </c>
      <c r="C132" s="193" t="s">
        <v>686</v>
      </c>
      <c r="D132" s="193" t="s">
        <v>687</v>
      </c>
      <c r="E132" s="193"/>
      <c r="F132" s="194" t="s">
        <v>688</v>
      </c>
    </row>
    <row r="133" spans="1:6" ht="45.75" customHeight="1" x14ac:dyDescent="0.25">
      <c r="A133" s="192" t="s">
        <v>672</v>
      </c>
      <c r="B133" s="94" t="s">
        <v>673</v>
      </c>
      <c r="C133" s="193" t="s">
        <v>684</v>
      </c>
      <c r="D133" s="193" t="s">
        <v>685</v>
      </c>
      <c r="E133" s="193" t="s">
        <v>857</v>
      </c>
      <c r="F133" s="194" t="s">
        <v>961</v>
      </c>
    </row>
    <row r="134" spans="1:6" ht="45.75" customHeight="1" x14ac:dyDescent="0.25">
      <c r="A134" s="192" t="s">
        <v>674</v>
      </c>
      <c r="B134" s="94" t="s">
        <v>675</v>
      </c>
      <c r="C134" s="193" t="s">
        <v>681</v>
      </c>
      <c r="D134" s="193" t="s">
        <v>682</v>
      </c>
      <c r="E134" s="193" t="s">
        <v>1389</v>
      </c>
      <c r="F134" s="194" t="s">
        <v>683</v>
      </c>
    </row>
    <row r="135" spans="1:6" ht="45.75" customHeight="1" x14ac:dyDescent="0.25">
      <c r="A135" s="192" t="s">
        <v>676</v>
      </c>
      <c r="B135" s="191" t="s">
        <v>677</v>
      </c>
      <c r="C135" s="193" t="s">
        <v>679</v>
      </c>
      <c r="D135" s="193" t="s">
        <v>678</v>
      </c>
      <c r="E135" s="193" t="s">
        <v>1390</v>
      </c>
      <c r="F135" s="194" t="s">
        <v>680</v>
      </c>
    </row>
    <row r="136" spans="1:6" ht="45.75" customHeight="1" x14ac:dyDescent="0.25">
      <c r="A136" s="192" t="s">
        <v>899</v>
      </c>
      <c r="B136" s="191" t="s">
        <v>900</v>
      </c>
      <c r="C136" s="193" t="s">
        <v>901</v>
      </c>
      <c r="D136" s="193" t="s">
        <v>902</v>
      </c>
      <c r="E136" s="193" t="s">
        <v>903</v>
      </c>
      <c r="F136" s="194" t="s">
        <v>904</v>
      </c>
    </row>
    <row r="137" spans="1:6" ht="45.75" customHeight="1" x14ac:dyDescent="0.25">
      <c r="A137" s="192" t="s">
        <v>908</v>
      </c>
      <c r="B137" s="191" t="s">
        <v>907</v>
      </c>
      <c r="C137" s="193" t="s">
        <v>906</v>
      </c>
      <c r="D137" s="193" t="s">
        <v>911</v>
      </c>
      <c r="E137" s="193" t="s">
        <v>909</v>
      </c>
      <c r="F137" s="194" t="s">
        <v>910</v>
      </c>
    </row>
    <row r="138" spans="1:6" ht="79.5" customHeight="1" x14ac:dyDescent="0.25">
      <c r="A138" s="192" t="s">
        <v>913</v>
      </c>
      <c r="B138" s="191" t="s">
        <v>927</v>
      </c>
      <c r="C138" s="193" t="s">
        <v>914</v>
      </c>
      <c r="D138" s="193" t="s">
        <v>912</v>
      </c>
      <c r="E138" s="193" t="s">
        <v>925</v>
      </c>
      <c r="F138" s="194" t="s">
        <v>924</v>
      </c>
    </row>
    <row r="139" spans="1:6" ht="45" x14ac:dyDescent="0.25">
      <c r="A139" s="192" t="s">
        <v>915</v>
      </c>
      <c r="B139" s="191" t="s">
        <v>916</v>
      </c>
      <c r="C139" s="193" t="s">
        <v>918</v>
      </c>
      <c r="D139" s="193" t="s">
        <v>917</v>
      </c>
      <c r="E139" s="193" t="s">
        <v>946</v>
      </c>
      <c r="F139" s="194" t="s">
        <v>1043</v>
      </c>
    </row>
    <row r="140" spans="1:6" ht="47.25" customHeight="1" x14ac:dyDescent="0.25">
      <c r="A140" s="192" t="s">
        <v>919</v>
      </c>
      <c r="B140" s="191" t="s">
        <v>928</v>
      </c>
      <c r="C140" s="193" t="s">
        <v>920</v>
      </c>
      <c r="D140" s="193" t="s">
        <v>921</v>
      </c>
      <c r="E140" s="193" t="s">
        <v>1391</v>
      </c>
      <c r="F140" s="194" t="s">
        <v>922</v>
      </c>
    </row>
    <row r="141" spans="1:6" ht="60" x14ac:dyDescent="0.25">
      <c r="A141" s="192" t="s">
        <v>926</v>
      </c>
      <c r="B141" s="191" t="s">
        <v>929</v>
      </c>
      <c r="C141" s="193" t="s">
        <v>945</v>
      </c>
      <c r="D141" s="193" t="s">
        <v>923</v>
      </c>
      <c r="E141" s="193" t="s">
        <v>944</v>
      </c>
      <c r="F141" s="194" t="s">
        <v>1070</v>
      </c>
    </row>
    <row r="142" spans="1:6" ht="50.25" customHeight="1" x14ac:dyDescent="0.25">
      <c r="A142" s="192" t="s">
        <v>930</v>
      </c>
      <c r="B142" s="191" t="s">
        <v>931</v>
      </c>
      <c r="C142" s="193" t="s">
        <v>932</v>
      </c>
      <c r="D142" s="193" t="s">
        <v>938</v>
      </c>
      <c r="E142" s="193" t="s">
        <v>933</v>
      </c>
      <c r="F142" s="194" t="s">
        <v>934</v>
      </c>
    </row>
    <row r="143" spans="1:6" ht="51.75" customHeight="1" x14ac:dyDescent="0.25">
      <c r="A143" s="192" t="s">
        <v>936</v>
      </c>
      <c r="B143" s="191" t="s">
        <v>916</v>
      </c>
      <c r="C143" s="193" t="s">
        <v>939</v>
      </c>
      <c r="D143" s="193" t="s">
        <v>937</v>
      </c>
      <c r="E143" s="193" t="s">
        <v>1189</v>
      </c>
      <c r="F143" s="194" t="s">
        <v>940</v>
      </c>
    </row>
    <row r="144" spans="1:6" ht="51.75" customHeight="1" x14ac:dyDescent="0.25">
      <c r="A144" s="192" t="s">
        <v>949</v>
      </c>
      <c r="B144" s="191" t="s">
        <v>950</v>
      </c>
      <c r="C144" s="193" t="s">
        <v>952</v>
      </c>
      <c r="D144" s="193" t="s">
        <v>951</v>
      </c>
      <c r="E144" s="193" t="s">
        <v>1059</v>
      </c>
      <c r="F144" s="194" t="s">
        <v>1367</v>
      </c>
    </row>
    <row r="145" spans="1:6" ht="30" x14ac:dyDescent="0.25">
      <c r="A145" s="192" t="s">
        <v>962</v>
      </c>
      <c r="B145" s="191" t="s">
        <v>963</v>
      </c>
      <c r="C145" s="193" t="s">
        <v>964</v>
      </c>
      <c r="D145" s="193" t="s">
        <v>1044</v>
      </c>
      <c r="E145" s="193" t="s">
        <v>978</v>
      </c>
      <c r="F145" s="194" t="s">
        <v>965</v>
      </c>
    </row>
    <row r="146" spans="1:6" ht="45" x14ac:dyDescent="0.25">
      <c r="A146" s="192" t="s">
        <v>968</v>
      </c>
      <c r="B146" s="191" t="s">
        <v>967</v>
      </c>
      <c r="C146" s="193" t="s">
        <v>966</v>
      </c>
      <c r="D146" s="193" t="s">
        <v>969</v>
      </c>
      <c r="E146" s="193" t="s">
        <v>1237</v>
      </c>
      <c r="F146" s="194" t="s">
        <v>1075</v>
      </c>
    </row>
    <row r="147" spans="1:6" ht="45" x14ac:dyDescent="0.25">
      <c r="A147" s="260" t="s">
        <v>1053</v>
      </c>
      <c r="B147" s="191" t="s">
        <v>1079</v>
      </c>
      <c r="C147" s="261" t="s">
        <v>1080</v>
      </c>
      <c r="D147" s="193" t="s">
        <v>1078</v>
      </c>
      <c r="E147" s="193" t="s">
        <v>1069</v>
      </c>
      <c r="F147" s="194" t="s">
        <v>1081</v>
      </c>
    </row>
    <row r="148" spans="1:6" ht="59.25" customHeight="1" x14ac:dyDescent="0.25">
      <c r="A148" s="192" t="s">
        <v>1055</v>
      </c>
      <c r="B148" s="191" t="s">
        <v>1056</v>
      </c>
      <c r="C148" s="193" t="s">
        <v>1057</v>
      </c>
      <c r="D148" s="193" t="s">
        <v>1058</v>
      </c>
      <c r="E148" s="193" t="s">
        <v>1060</v>
      </c>
      <c r="F148" s="194" t="s">
        <v>1067</v>
      </c>
    </row>
    <row r="149" spans="1:6" ht="47.25" customHeight="1" x14ac:dyDescent="0.25">
      <c r="A149" s="192" t="s">
        <v>1061</v>
      </c>
      <c r="B149" s="191" t="s">
        <v>1062</v>
      </c>
      <c r="C149" s="193" t="s">
        <v>1064</v>
      </c>
      <c r="D149" s="193" t="s">
        <v>1063</v>
      </c>
      <c r="E149" s="193" t="s">
        <v>1066</v>
      </c>
      <c r="F149" s="194" t="s">
        <v>1065</v>
      </c>
    </row>
    <row r="150" spans="1:6" ht="45" x14ac:dyDescent="0.25">
      <c r="A150" s="192" t="s">
        <v>1068</v>
      </c>
      <c r="B150" s="191" t="s">
        <v>1242</v>
      </c>
      <c r="C150" s="193" t="s">
        <v>1071</v>
      </c>
      <c r="D150" s="193" t="s">
        <v>1301</v>
      </c>
      <c r="E150" s="193" t="s">
        <v>1365</v>
      </c>
      <c r="F150" s="194" t="s">
        <v>1366</v>
      </c>
    </row>
    <row r="151" spans="1:6" ht="45" x14ac:dyDescent="0.25">
      <c r="A151" s="192" t="s">
        <v>1076</v>
      </c>
      <c r="B151" s="191" t="s">
        <v>967</v>
      </c>
      <c r="C151" s="193" t="s">
        <v>1214</v>
      </c>
      <c r="D151" s="193" t="s">
        <v>1077</v>
      </c>
      <c r="E151" s="193" t="s">
        <v>1073</v>
      </c>
      <c r="F151" s="194" t="s">
        <v>1074</v>
      </c>
    </row>
    <row r="152" spans="1:6" ht="48.75" customHeight="1" x14ac:dyDescent="0.25">
      <c r="A152" s="192" t="s">
        <v>1086</v>
      </c>
      <c r="B152" s="191" t="s">
        <v>1085</v>
      </c>
      <c r="C152" s="193" t="s">
        <v>1087</v>
      </c>
      <c r="D152" s="193" t="s">
        <v>1082</v>
      </c>
      <c r="E152" s="193" t="s">
        <v>1083</v>
      </c>
      <c r="F152" s="194" t="s">
        <v>1084</v>
      </c>
    </row>
    <row r="153" spans="1:6" ht="48.75" customHeight="1" x14ac:dyDescent="0.25">
      <c r="A153" s="192" t="s">
        <v>1088</v>
      </c>
      <c r="B153" s="191" t="s">
        <v>1089</v>
      </c>
      <c r="C153" s="193" t="s">
        <v>1090</v>
      </c>
      <c r="D153" s="193" t="s">
        <v>1091</v>
      </c>
      <c r="E153" s="193" t="s">
        <v>1092</v>
      </c>
      <c r="F153" s="194" t="s">
        <v>1093</v>
      </c>
    </row>
    <row r="154" spans="1:6" ht="45" x14ac:dyDescent="0.25">
      <c r="A154" s="192" t="s">
        <v>1096</v>
      </c>
      <c r="B154" s="191" t="s">
        <v>1097</v>
      </c>
      <c r="C154" s="193" t="s">
        <v>1100</v>
      </c>
      <c r="D154" s="193" t="s">
        <v>1098</v>
      </c>
      <c r="E154" s="193" t="s">
        <v>1138</v>
      </c>
      <c r="F154" s="194" t="s">
        <v>1099</v>
      </c>
    </row>
    <row r="155" spans="1:6" ht="30" x14ac:dyDescent="0.25">
      <c r="A155" s="192" t="s">
        <v>1115</v>
      </c>
      <c r="B155" s="191" t="s">
        <v>1117</v>
      </c>
      <c r="C155" s="193" t="s">
        <v>1116</v>
      </c>
      <c r="D155" s="193" t="s">
        <v>1118</v>
      </c>
      <c r="E155" s="193" t="s">
        <v>1240</v>
      </c>
      <c r="F155" s="194" t="s">
        <v>1119</v>
      </c>
    </row>
    <row r="156" spans="1:6" ht="45" x14ac:dyDescent="0.25">
      <c r="A156" s="260" t="s">
        <v>1127</v>
      </c>
      <c r="B156" s="298" t="s">
        <v>1213</v>
      </c>
      <c r="C156" s="293" t="s">
        <v>1212</v>
      </c>
      <c r="D156" s="193" t="s">
        <v>1211</v>
      </c>
      <c r="E156" s="293" t="s">
        <v>1387</v>
      </c>
      <c r="F156" s="194" t="s">
        <v>1239</v>
      </c>
    </row>
    <row r="157" spans="1:6" ht="30" x14ac:dyDescent="0.25">
      <c r="A157" s="192" t="s">
        <v>1132</v>
      </c>
      <c r="B157" s="191" t="s">
        <v>1129</v>
      </c>
      <c r="C157" s="193" t="s">
        <v>1131</v>
      </c>
      <c r="D157" s="193" t="s">
        <v>1134</v>
      </c>
      <c r="E157" s="193" t="s">
        <v>1241</v>
      </c>
      <c r="F157" s="194" t="s">
        <v>1136</v>
      </c>
    </row>
    <row r="158" spans="1:6" ht="45" x14ac:dyDescent="0.25">
      <c r="A158" s="192" t="s">
        <v>1133</v>
      </c>
      <c r="B158" s="191" t="s">
        <v>1130</v>
      </c>
      <c r="C158" s="193" t="s">
        <v>1139</v>
      </c>
      <c r="D158" s="193" t="s">
        <v>1135</v>
      </c>
      <c r="E158" s="290" t="s">
        <v>1137</v>
      </c>
      <c r="F158" s="194"/>
    </row>
    <row r="159" spans="1:6" ht="45" x14ac:dyDescent="0.25">
      <c r="A159" s="192" t="s">
        <v>1157</v>
      </c>
      <c r="B159" s="191" t="s">
        <v>1153</v>
      </c>
      <c r="C159" s="193" t="s">
        <v>1154</v>
      </c>
      <c r="D159" s="193" t="s">
        <v>1155</v>
      </c>
      <c r="E159" s="291" t="s">
        <v>1388</v>
      </c>
      <c r="F159" s="194" t="s">
        <v>1156</v>
      </c>
    </row>
    <row r="160" spans="1:6" ht="45" x14ac:dyDescent="0.25">
      <c r="A160" s="192" t="s">
        <v>1160</v>
      </c>
      <c r="B160" s="191" t="s">
        <v>1159</v>
      </c>
      <c r="C160" s="291" t="s">
        <v>1158</v>
      </c>
      <c r="D160" s="193" t="s">
        <v>1142</v>
      </c>
      <c r="E160" s="193" t="s">
        <v>1144</v>
      </c>
      <c r="F160" s="194" t="s">
        <v>1143</v>
      </c>
    </row>
    <row r="161" spans="1:6" ht="45" x14ac:dyDescent="0.25">
      <c r="A161" s="192" t="s">
        <v>1162</v>
      </c>
      <c r="B161" s="191" t="s">
        <v>1159</v>
      </c>
      <c r="C161" s="291" t="s">
        <v>1158</v>
      </c>
      <c r="D161" s="193" t="s">
        <v>1161</v>
      </c>
      <c r="E161" s="290" t="s">
        <v>1171</v>
      </c>
      <c r="F161" s="194" t="s">
        <v>1172</v>
      </c>
    </row>
    <row r="162" spans="1:6" ht="30" x14ac:dyDescent="0.25">
      <c r="A162" s="192" t="s">
        <v>1164</v>
      </c>
      <c r="B162" s="191" t="s">
        <v>1168</v>
      </c>
      <c r="C162" s="291" t="s">
        <v>1167</v>
      </c>
      <c r="D162" s="193" t="s">
        <v>1165</v>
      </c>
      <c r="E162" s="290" t="s">
        <v>1166</v>
      </c>
      <c r="F162" s="194" t="s">
        <v>1169</v>
      </c>
    </row>
    <row r="163" spans="1:6" ht="45" x14ac:dyDescent="0.25">
      <c r="A163" s="258" t="s">
        <v>1170</v>
      </c>
      <c r="B163" s="191" t="s">
        <v>1451</v>
      </c>
      <c r="C163" s="291" t="s">
        <v>1450</v>
      </c>
      <c r="D163" s="193" t="s">
        <v>1452</v>
      </c>
      <c r="E163" s="193" t="s">
        <v>1453</v>
      </c>
      <c r="F163" s="194" t="s">
        <v>1454</v>
      </c>
    </row>
    <row r="164" spans="1:6" ht="31.5" customHeight="1" x14ac:dyDescent="0.25">
      <c r="A164" s="192" t="s">
        <v>1173</v>
      </c>
      <c r="B164" s="191" t="s">
        <v>1174</v>
      </c>
      <c r="C164" s="291" t="s">
        <v>1176</v>
      </c>
      <c r="D164" s="193" t="s">
        <v>1175</v>
      </c>
      <c r="E164" s="290" t="s">
        <v>1471</v>
      </c>
      <c r="F164" s="194" t="s">
        <v>1177</v>
      </c>
    </row>
    <row r="165" spans="1:6" ht="35.25" customHeight="1" x14ac:dyDescent="0.25">
      <c r="A165" s="192" t="s">
        <v>1178</v>
      </c>
      <c r="B165" s="191" t="s">
        <v>1181</v>
      </c>
      <c r="C165" s="291" t="s">
        <v>1182</v>
      </c>
      <c r="D165" s="193" t="s">
        <v>1179</v>
      </c>
      <c r="E165" s="193" t="s">
        <v>1274</v>
      </c>
      <c r="F165" s="194" t="s">
        <v>1180</v>
      </c>
    </row>
    <row r="166" spans="1:6" ht="30" x14ac:dyDescent="0.25">
      <c r="A166" s="260" t="s">
        <v>1183</v>
      </c>
      <c r="B166" s="191" t="s">
        <v>1201</v>
      </c>
      <c r="C166" s="291" t="s">
        <v>1204</v>
      </c>
      <c r="D166" s="193" t="s">
        <v>1203</v>
      </c>
      <c r="E166" s="193" t="s">
        <v>1273</v>
      </c>
      <c r="F166" s="194" t="s">
        <v>1202</v>
      </c>
    </row>
    <row r="167" spans="1:6" ht="30" x14ac:dyDescent="0.25">
      <c r="A167" s="192" t="s">
        <v>1184</v>
      </c>
      <c r="B167" s="191" t="s">
        <v>1185</v>
      </c>
      <c r="C167" s="291" t="s">
        <v>1186</v>
      </c>
      <c r="D167" s="193" t="s">
        <v>1187</v>
      </c>
      <c r="E167" s="193" t="s">
        <v>1424</v>
      </c>
      <c r="F167" s="194" t="s">
        <v>1423</v>
      </c>
    </row>
    <row r="168" spans="1:6" ht="42" customHeight="1" x14ac:dyDescent="0.25">
      <c r="A168" s="297" t="s">
        <v>1190</v>
      </c>
      <c r="B168" s="191" t="s">
        <v>1191</v>
      </c>
      <c r="C168" s="291" t="s">
        <v>1192</v>
      </c>
      <c r="D168" s="193" t="s">
        <v>1193</v>
      </c>
      <c r="E168" s="193" t="s">
        <v>1272</v>
      </c>
      <c r="F168" s="194" t="s">
        <v>1194</v>
      </c>
    </row>
    <row r="169" spans="1:6" ht="41.25" customHeight="1" x14ac:dyDescent="0.25">
      <c r="A169" s="297" t="s">
        <v>1196</v>
      </c>
      <c r="B169" s="191" t="s">
        <v>1198</v>
      </c>
      <c r="C169" s="291" t="s">
        <v>1197</v>
      </c>
      <c r="D169" s="193" t="s">
        <v>1199</v>
      </c>
      <c r="E169" s="193" t="s">
        <v>1271</v>
      </c>
      <c r="F169" s="194" t="s">
        <v>1200</v>
      </c>
    </row>
    <row r="170" spans="1:6" ht="45" customHeight="1" x14ac:dyDescent="0.25">
      <c r="A170" s="297" t="s">
        <v>1205</v>
      </c>
      <c r="B170" s="191" t="s">
        <v>1210</v>
      </c>
      <c r="C170" s="291" t="s">
        <v>1209</v>
      </c>
      <c r="D170" s="193" t="s">
        <v>1208</v>
      </c>
      <c r="E170" s="193" t="s">
        <v>1207</v>
      </c>
      <c r="F170" s="194" t="s">
        <v>1206</v>
      </c>
    </row>
    <row r="171" spans="1:6" ht="45" customHeight="1" x14ac:dyDescent="0.25">
      <c r="A171" s="297" t="s">
        <v>1216</v>
      </c>
      <c r="B171" s="191" t="s">
        <v>1457</v>
      </c>
      <c r="C171" s="291" t="s">
        <v>1456</v>
      </c>
      <c r="D171" s="193" t="s">
        <v>1455</v>
      </c>
      <c r="E171" s="193" t="s">
        <v>1458</v>
      </c>
      <c r="F171" s="194" t="s">
        <v>1459</v>
      </c>
    </row>
    <row r="172" spans="1:6" ht="45" x14ac:dyDescent="0.25">
      <c r="A172" s="297" t="s">
        <v>1219</v>
      </c>
      <c r="B172" s="191" t="s">
        <v>1220</v>
      </c>
      <c r="C172" s="291" t="s">
        <v>1221</v>
      </c>
      <c r="D172" s="193" t="s">
        <v>1223</v>
      </c>
      <c r="E172" s="193" t="s">
        <v>1268</v>
      </c>
      <c r="F172" s="194" t="s">
        <v>1222</v>
      </c>
    </row>
    <row r="173" spans="1:6" ht="45" x14ac:dyDescent="0.25">
      <c r="A173" s="297" t="s">
        <v>1224</v>
      </c>
      <c r="B173" s="191" t="s">
        <v>1226</v>
      </c>
      <c r="C173" s="291" t="s">
        <v>1227</v>
      </c>
      <c r="D173" s="193" t="s">
        <v>1228</v>
      </c>
      <c r="E173" s="193" t="s">
        <v>1270</v>
      </c>
      <c r="F173" s="194" t="s">
        <v>1229</v>
      </c>
    </row>
    <row r="174" spans="1:6" ht="30" x14ac:dyDescent="0.25">
      <c r="A174" s="297" t="s">
        <v>1225</v>
      </c>
      <c r="B174" s="191" t="s">
        <v>1255</v>
      </c>
      <c r="C174" s="291" t="s">
        <v>1267</v>
      </c>
      <c r="D174" s="193" t="s">
        <v>1256</v>
      </c>
      <c r="E174" s="193" t="s">
        <v>1276</v>
      </c>
      <c r="F174" s="194" t="s">
        <v>1257</v>
      </c>
    </row>
    <row r="175" spans="1:6" ht="30" x14ac:dyDescent="0.25">
      <c r="A175" s="297" t="s">
        <v>1278</v>
      </c>
      <c r="B175" s="191" t="s">
        <v>1280</v>
      </c>
      <c r="C175" s="291" t="s">
        <v>1277</v>
      </c>
      <c r="D175" s="193" t="s">
        <v>1258</v>
      </c>
      <c r="E175" s="193" t="s">
        <v>1275</v>
      </c>
      <c r="F175" s="194" t="s">
        <v>1259</v>
      </c>
    </row>
    <row r="176" spans="1:6" ht="45" x14ac:dyDescent="0.25">
      <c r="A176" s="297" t="s">
        <v>1279</v>
      </c>
      <c r="B176" s="191" t="s">
        <v>1281</v>
      </c>
      <c r="C176" s="291" t="s">
        <v>1277</v>
      </c>
      <c r="D176" s="193" t="s">
        <v>1260</v>
      </c>
      <c r="E176" s="193" t="s">
        <v>1282</v>
      </c>
      <c r="F176" s="194" t="s">
        <v>1261</v>
      </c>
    </row>
    <row r="177" spans="1:6" ht="45" x14ac:dyDescent="0.25">
      <c r="A177" s="192" t="s">
        <v>1243</v>
      </c>
      <c r="B177" s="191" t="s">
        <v>1244</v>
      </c>
      <c r="C177" s="193" t="s">
        <v>1245</v>
      </c>
      <c r="D177" s="193" t="s">
        <v>1246</v>
      </c>
      <c r="E177" s="193" t="s">
        <v>1269</v>
      </c>
      <c r="F177" s="194" t="s">
        <v>1247</v>
      </c>
    </row>
    <row r="178" spans="1:6" ht="45" x14ac:dyDescent="0.25">
      <c r="A178" s="297" t="s">
        <v>1283</v>
      </c>
      <c r="B178" s="191" t="s">
        <v>259</v>
      </c>
      <c r="C178" s="291" t="s">
        <v>1284</v>
      </c>
      <c r="D178" s="193" t="s">
        <v>1262</v>
      </c>
      <c r="E178" s="193" t="s">
        <v>1285</v>
      </c>
      <c r="F178" s="194" t="s">
        <v>1263</v>
      </c>
    </row>
    <row r="179" spans="1:6" ht="45" x14ac:dyDescent="0.25">
      <c r="A179" s="297" t="s">
        <v>1294</v>
      </c>
      <c r="B179" s="191" t="s">
        <v>1264</v>
      </c>
      <c r="C179" s="291" t="s">
        <v>1286</v>
      </c>
      <c r="D179" s="193" t="s">
        <v>1265</v>
      </c>
      <c r="E179" s="193" t="s">
        <v>1287</v>
      </c>
      <c r="F179" s="194" t="s">
        <v>1266</v>
      </c>
    </row>
    <row r="180" spans="1:6" x14ac:dyDescent="0.25">
      <c r="A180" s="260" t="s">
        <v>1298</v>
      </c>
      <c r="B180" s="281" t="s">
        <v>1128</v>
      </c>
    </row>
    <row r="181" spans="1:6" ht="43.5" customHeight="1" x14ac:dyDescent="0.25">
      <c r="A181" s="297" t="s">
        <v>1302</v>
      </c>
      <c r="B181" s="191" t="s">
        <v>1303</v>
      </c>
      <c r="C181" s="291" t="s">
        <v>1304</v>
      </c>
      <c r="D181" s="193" t="s">
        <v>1305</v>
      </c>
      <c r="E181" s="193" t="s">
        <v>1306</v>
      </c>
      <c r="F181" s="194" t="s">
        <v>1307</v>
      </c>
    </row>
    <row r="182" spans="1:6" ht="43.5" customHeight="1" x14ac:dyDescent="0.25">
      <c r="A182" s="297" t="s">
        <v>1310</v>
      </c>
      <c r="B182" s="191" t="s">
        <v>1313</v>
      </c>
      <c r="C182" s="291" t="s">
        <v>1312</v>
      </c>
      <c r="D182" s="193" t="s">
        <v>1311</v>
      </c>
      <c r="E182" s="193" t="s">
        <v>1315</v>
      </c>
      <c r="F182" s="194" t="s">
        <v>1314</v>
      </c>
    </row>
    <row r="183" spans="1:6" ht="75" x14ac:dyDescent="0.25">
      <c r="A183" s="297" t="s">
        <v>1319</v>
      </c>
      <c r="B183" s="191" t="s">
        <v>1320</v>
      </c>
      <c r="C183" s="291" t="s">
        <v>1318</v>
      </c>
      <c r="D183" s="193" t="s">
        <v>1316</v>
      </c>
      <c r="E183" s="193" t="s">
        <v>1315</v>
      </c>
      <c r="F183" s="194" t="s">
        <v>1317</v>
      </c>
    </row>
    <row r="184" spans="1:6" ht="47.25" customHeight="1" x14ac:dyDescent="0.25">
      <c r="A184" s="192" t="s">
        <v>1322</v>
      </c>
      <c r="B184" s="191" t="s">
        <v>1323</v>
      </c>
      <c r="C184" s="193" t="s">
        <v>1325</v>
      </c>
      <c r="D184" s="193" t="s">
        <v>1324</v>
      </c>
      <c r="E184" s="193" t="s">
        <v>1327</v>
      </c>
      <c r="F184" s="194" t="s">
        <v>1326</v>
      </c>
    </row>
    <row r="185" spans="1:6" ht="30" x14ac:dyDescent="0.25">
      <c r="A185" s="297" t="s">
        <v>1328</v>
      </c>
      <c r="B185" s="191" t="s">
        <v>1329</v>
      </c>
      <c r="C185" s="193" t="s">
        <v>1330</v>
      </c>
      <c r="D185" s="193" t="s">
        <v>1331</v>
      </c>
      <c r="E185" s="193" t="s">
        <v>1332</v>
      </c>
      <c r="F185" s="194" t="s">
        <v>1333</v>
      </c>
    </row>
    <row r="186" spans="1:6" ht="60" x14ac:dyDescent="0.25">
      <c r="A186" s="297" t="s">
        <v>1334</v>
      </c>
      <c r="B186" s="191" t="s">
        <v>1335</v>
      </c>
      <c r="C186" s="193" t="s">
        <v>1337</v>
      </c>
      <c r="D186" s="193" t="s">
        <v>1336</v>
      </c>
      <c r="E186" s="193" t="s">
        <v>1339</v>
      </c>
      <c r="F186" s="194" t="s">
        <v>1338</v>
      </c>
    </row>
    <row r="187" spans="1:6" ht="45" x14ac:dyDescent="0.25">
      <c r="A187" s="192" t="s">
        <v>1360</v>
      </c>
      <c r="B187" s="191" t="s">
        <v>1352</v>
      </c>
      <c r="C187" s="193" t="s">
        <v>1353</v>
      </c>
      <c r="D187" s="193" t="s">
        <v>1354</v>
      </c>
      <c r="E187" s="193" t="s">
        <v>1355</v>
      </c>
      <c r="F187" s="194" t="s">
        <v>1356</v>
      </c>
    </row>
    <row r="188" spans="1:6" ht="30" x14ac:dyDescent="0.25">
      <c r="A188" s="192" t="s">
        <v>1361</v>
      </c>
      <c r="B188" s="191" t="s">
        <v>1352</v>
      </c>
      <c r="C188" s="193" t="s">
        <v>1353</v>
      </c>
      <c r="D188" s="193" t="s">
        <v>1357</v>
      </c>
      <c r="E188" s="193" t="s">
        <v>1358</v>
      </c>
      <c r="F188" s="194" t="s">
        <v>1359</v>
      </c>
    </row>
    <row r="189" spans="1:6" ht="45" x14ac:dyDescent="0.25">
      <c r="A189" s="192" t="s">
        <v>1392</v>
      </c>
      <c r="B189" s="191" t="s">
        <v>1393</v>
      </c>
      <c r="C189" s="193" t="s">
        <v>1395</v>
      </c>
      <c r="D189" s="193" t="s">
        <v>1394</v>
      </c>
      <c r="E189" s="193" t="s">
        <v>1397</v>
      </c>
      <c r="F189" s="194" t="s">
        <v>1396</v>
      </c>
    </row>
    <row r="190" spans="1:6" ht="45" x14ac:dyDescent="0.25">
      <c r="A190" s="192" t="s">
        <v>1422</v>
      </c>
      <c r="B190" s="191" t="s">
        <v>1467</v>
      </c>
      <c r="C190" s="193" t="s">
        <v>1468</v>
      </c>
      <c r="D190" s="193" t="s">
        <v>1465</v>
      </c>
      <c r="E190" s="291" t="s">
        <v>1469</v>
      </c>
      <c r="F190" s="194" t="s">
        <v>1466</v>
      </c>
    </row>
    <row r="191" spans="1:6" ht="63" customHeight="1" x14ac:dyDescent="0.25">
      <c r="A191" s="192" t="s">
        <v>1426</v>
      </c>
      <c r="B191" s="191" t="s">
        <v>1427</v>
      </c>
      <c r="C191" s="193" t="s">
        <v>1428</v>
      </c>
      <c r="D191" s="193" t="s">
        <v>1429</v>
      </c>
      <c r="E191" s="193" t="s">
        <v>1430</v>
      </c>
      <c r="F191" s="194" t="s">
        <v>1431</v>
      </c>
    </row>
    <row r="192" spans="1:6" x14ac:dyDescent="0.25">
      <c r="A192" s="192" t="s">
        <v>1433</v>
      </c>
      <c r="B192" s="191"/>
      <c r="C192" s="193"/>
      <c r="D192" s="193"/>
      <c r="E192" s="193"/>
      <c r="F192" s="194"/>
    </row>
    <row r="193" spans="1:6" ht="36.75" customHeight="1" x14ac:dyDescent="0.25">
      <c r="A193" s="297" t="s">
        <v>1436</v>
      </c>
      <c r="B193" s="191" t="s">
        <v>1434</v>
      </c>
      <c r="C193" s="193" t="s">
        <v>1437</v>
      </c>
      <c r="D193" s="193" t="s">
        <v>1435</v>
      </c>
      <c r="E193" s="193" t="s">
        <v>1470</v>
      </c>
      <c r="F193" s="194" t="s">
        <v>1438</v>
      </c>
    </row>
    <row r="194" spans="1:6" ht="36.75" customHeight="1" x14ac:dyDescent="0.25">
      <c r="A194" s="297" t="s">
        <v>1460</v>
      </c>
      <c r="B194" s="191" t="s">
        <v>1457</v>
      </c>
      <c r="C194" s="193" t="s">
        <v>1462</v>
      </c>
      <c r="D194" s="193" t="s">
        <v>1461</v>
      </c>
      <c r="E194" s="193" t="s">
        <v>1463</v>
      </c>
      <c r="F194" s="194" t="s">
        <v>1464</v>
      </c>
    </row>
    <row r="195" spans="1:6" ht="36.75" customHeight="1" x14ac:dyDescent="0.25">
      <c r="A195" s="297" t="s">
        <v>1472</v>
      </c>
      <c r="B195" s="191" t="s">
        <v>1457</v>
      </c>
      <c r="C195" s="193" t="s">
        <v>1475</v>
      </c>
      <c r="D195" s="193" t="s">
        <v>1476</v>
      </c>
      <c r="E195" s="193" t="s">
        <v>1474</v>
      </c>
      <c r="F195" s="194" t="s">
        <v>1473</v>
      </c>
    </row>
    <row r="197" spans="1:6" s="300" customFormat="1" ht="36.75" customHeight="1" x14ac:dyDescent="0.25">
      <c r="A197" s="297"/>
      <c r="B197" s="557" t="s">
        <v>1480</v>
      </c>
      <c r="C197" s="193"/>
      <c r="D197" s="193"/>
      <c r="E197" s="193"/>
      <c r="F197" s="194"/>
    </row>
  </sheetData>
  <autoFilter ref="A17:F180"/>
  <hyperlinks>
    <hyperlink ref="F135" r:id="rId1"/>
    <hyperlink ref="F105" r:id="rId2"/>
    <hyperlink ref="F107" r:id="rId3"/>
    <hyperlink ref="F129" r:id="rId4"/>
    <hyperlink ref="F132" r:id="rId5"/>
    <hyperlink ref="F131" r:id="rId6"/>
    <hyperlink ref="F134" r:id="rId7"/>
    <hyperlink ref="F136" r:id="rId8" tooltip="Persistent link using digital object identifier"/>
    <hyperlink ref="F140" r:id="rId9"/>
    <hyperlink ref="F142" r:id="rId10"/>
    <hyperlink ref="F143" r:id="rId11"/>
    <hyperlink ref="F116" r:id="rId12"/>
    <hyperlink ref="F115" r:id="rId13"/>
    <hyperlink ref="F145" r:id="rId14"/>
    <hyperlink ref="F102" r:id="rId15"/>
    <hyperlink ref="F101" r:id="rId16" tooltip="Persistent link using digital object identifier"/>
    <hyperlink ref="F99" r:id="rId17"/>
    <hyperlink ref="F127" r:id="rId18"/>
    <hyperlink ref="F125" r:id="rId19"/>
    <hyperlink ref="F98" r:id="rId20"/>
    <hyperlink ref="F91" r:id="rId21" tooltip="Persistent link using digital object identifier"/>
    <hyperlink ref="F29" r:id="rId22"/>
    <hyperlink ref="F30" r:id="rId23"/>
    <hyperlink ref="F31" r:id="rId24"/>
    <hyperlink ref="F34" r:id="rId25"/>
    <hyperlink ref="F35" r:id="rId26"/>
    <hyperlink ref="F36" r:id="rId27"/>
    <hyperlink ref="F37" r:id="rId28"/>
    <hyperlink ref="F38" r:id="rId29"/>
    <hyperlink ref="F56" r:id="rId30"/>
    <hyperlink ref="F69" r:id="rId31"/>
    <hyperlink ref="F73" r:id="rId32"/>
    <hyperlink ref="F74" r:id="rId33"/>
    <hyperlink ref="F75" r:id="rId34"/>
    <hyperlink ref="F139" r:id="rId35"/>
    <hyperlink ref="F149" r:id="rId36"/>
    <hyperlink ref="F148" r:id="rId37"/>
    <hyperlink ref="F146" r:id="rId38"/>
    <hyperlink ref="F147" r:id="rId39"/>
    <hyperlink ref="F154" r:id="rId40"/>
    <hyperlink ref="F6" r:id="rId41"/>
    <hyperlink ref="F159" r:id="rId42"/>
    <hyperlink ref="F160" r:id="rId43"/>
    <hyperlink ref="F162" r:id="rId44"/>
    <hyperlink ref="F164" r:id="rId45"/>
    <hyperlink ref="F165" r:id="rId46"/>
    <hyperlink ref="F168" r:id="rId47"/>
    <hyperlink ref="F169" r:id="rId48"/>
    <hyperlink ref="F166" r:id="rId49"/>
    <hyperlink ref="F172" r:id="rId50"/>
    <hyperlink ref="F173" r:id="rId51"/>
    <hyperlink ref="F156" r:id="rId52"/>
    <hyperlink ref="F177" r:id="rId53"/>
    <hyperlink ref="F181" r:id="rId54"/>
    <hyperlink ref="F182" r:id="rId55"/>
    <hyperlink ref="F183" r:id="rId56"/>
    <hyperlink ref="F184" r:id="rId57" tooltip="Persistent link using digital object identifier"/>
    <hyperlink ref="F186" r:id="rId58"/>
    <hyperlink ref="F187" r:id="rId59"/>
    <hyperlink ref="F188" r:id="rId60"/>
    <hyperlink ref="F150" r:id="rId61"/>
    <hyperlink ref="F144" r:id="rId62"/>
    <hyperlink ref="F151" r:id="rId63"/>
    <hyperlink ref="F167" r:id="rId64"/>
    <hyperlink ref="F193" r:id="rId65"/>
    <hyperlink ref="F194" r:id="rId66"/>
  </hyperlinks>
  <pageMargins left="0.7" right="0.7" top="0.75" bottom="0.75" header="0.3" footer="0.3"/>
  <pageSetup paperSize="9" orientation="portrait" r:id="rId67"/>
  <drawing r:id="rId6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Isolate - Materials</vt:lpstr>
      <vt:lpstr>Entries - Einträge</vt:lpstr>
      <vt:lpstr>Validation-Spectra</vt:lpstr>
      <vt:lpstr>Contact - Kontakte</vt:lpstr>
      <vt:lpstr>References - Literatur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2023-03-22T13:14:23Z</dcterms:modified>
</cp:coreProperties>
</file>